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5\Publicaciones Web\04 - Abril 2025\Decreto 678\"/>
    </mc:Choice>
  </mc:AlternateContent>
  <bookViews>
    <workbookView xWindow="0" yWindow="0" windowWidth="20400" windowHeight="7650"/>
  </bookViews>
  <sheets>
    <sheet name="Abril" sheetId="5" r:id="rId1"/>
  </sheets>
  <definedNames>
    <definedName name="_xlnm._FilterDatabase" localSheetId="0" hidden="1">Abril!$A$7:$R$407</definedName>
    <definedName name="_xlnm.Print_Area" localSheetId="0">Abril!$A$1:$R$407</definedName>
    <definedName name="_xlnm.Print_Titles" localSheetId="0">Abril!$6:$7</definedName>
  </definedNames>
  <calcPr calcId="162913"/>
</workbook>
</file>

<file path=xl/calcChain.xml><?xml version="1.0" encoding="utf-8"?>
<calcChain xmlns="http://schemas.openxmlformats.org/spreadsheetml/2006/main">
  <c r="K407" i="5" l="1"/>
  <c r="L407" i="5"/>
  <c r="N407" i="5"/>
  <c r="Q407" i="5"/>
  <c r="P407" i="5"/>
  <c r="O407" i="5"/>
  <c r="G407" i="5"/>
  <c r="H407" i="5"/>
  <c r="M407" i="5" l="1"/>
  <c r="I407" i="5"/>
  <c r="J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L3" i="5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R8" i="5"/>
  <c r="R279" i="5"/>
  <c r="R285" i="5"/>
  <c r="R263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R407" i="5" l="1"/>
  <c r="L4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<sst xmlns="http://schemas.openxmlformats.org/spreadsheetml/2006/main" count="2414" uniqueCount="787">
  <si>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</si>
  <si>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</si>
  <si>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</si>
  <si>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</si>
  <si>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</si>
  <si>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</si>
  <si>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</si>
  <si>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</si>
  <si>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</si>
  <si>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</si>
  <si>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</si>
  <si>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</si>
  <si>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</si>
  <si>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</si>
  <si>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</si>
  <si>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</si>
  <si>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</si>
  <si>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</si>
  <si>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</si>
  <si>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</si>
  <si>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</si>
  <si>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</si>
  <si>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</si>
  <si>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</si>
  <si>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</si>
  <si>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</si>
  <si>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</si>
  <si>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</si>
  <si>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</si>
  <si>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</si>
  <si>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</si>
  <si>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</si>
  <si>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</si>
  <si>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</si>
  <si>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</si>
  <si>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</si>
  <si>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</si>
  <si>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</si>
  <si>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</si>
  <si>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</si>
  <si>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</si>
  <si>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</si>
  <si>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</si>
  <si>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</si>
  <si>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</si>
  <si>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</si>
  <si>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</si>
  <si>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</si>
  <si>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</si>
  <si>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</si>
  <si>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</si>
  <si>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</si>
  <si>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</si>
  <si>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</si>
  <si>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</si>
  <si>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</si>
  <si>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</si>
  <si>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</si>
  <si>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</si>
  <si>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</si>
  <si>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</si>
  <si>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</si>
  <si>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</si>
  <si>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</si>
  <si>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</si>
  <si>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</si>
  <si>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</si>
  <si>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</si>
  <si>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</si>
  <si>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</si>
  <si>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</si>
  <si>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</si>
  <si>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</si>
  <si>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</si>
  <si>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</si>
  <si>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</si>
  <si>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</si>
  <si>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</si>
  <si>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</si>
  <si>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</si>
  <si>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</si>
  <si>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</si>
  <si>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</si>
  <si>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</si>
  <si>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</si>
  <si>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</si>
  <si>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</si>
  <si>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</si>
  <si>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</si>
  <si>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</si>
  <si>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</si>
  <si>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</si>
  <si>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</si>
  <si>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</si>
  <si>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</si>
  <si>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</si>
  <si>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</si>
  <si>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</si>
  <si>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</si>
  <si>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</si>
  <si>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</si>
  <si>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</si>
  <si>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</si>
  <si>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</si>
  <si>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</si>
  <si>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</si>
  <si>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</si>
  <si>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</si>
  <si>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</si>
  <si>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</si>
  <si>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</si>
  <si>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</si>
  <si>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</si>
  <si>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</si>
  <si>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</si>
  <si>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</si>
  <si>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</si>
  <si>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</si>
  <si>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</si>
  <si>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</si>
  <si>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</si>
  <si>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</si>
  <si>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</si>
  <si>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</si>
  <si>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</si>
  <si>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</si>
  <si>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</si>
  <si>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</si>
  <si>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</si>
  <si>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</si>
  <si>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</si>
  <si>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</si>
  <si>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</si>
  <si>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</si>
  <si>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</si>
  <si>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</si>
  <si>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</si>
  <si>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</si>
  <si>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</si>
  <si>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</si>
  <si>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</si>
  <si>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</si>
  <si>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</si>
  <si>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</si>
  <si>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</si>
  <si>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</si>
  <si>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</si>
  <si>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</si>
  <si>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</si>
  <si>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</si>
  <si>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</si>
  <si>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</si>
  <si>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</si>
  <si>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</si>
  <si>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</si>
  <si>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</si>
  <si>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</si>
  <si>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</si>
  <si>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</si>
  <si>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</si>
  <si>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</si>
  <si>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</si>
  <si>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</si>
  <si>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</si>
  <si>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</si>
  <si>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</si>
  <si>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</si>
  <si>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</si>
  <si>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</si>
  <si>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</si>
  <si>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</si>
  <si>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</si>
  <si>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</si>
  <si>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</si>
  <si>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</si>
  <si>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</si>
  <si>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</si>
  <si>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</si>
  <si>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</si>
  <si>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</si>
  <si>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</si>
  <si>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</si>
  <si>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</si>
  <si>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</si>
  <si>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</si>
  <si>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</si>
  <si>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</si>
  <si>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</si>
  <si>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</si>
  <si>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</si>
  <si>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</si>
  <si>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</si>
  <si>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</si>
  <si>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</si>
  <si>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</si>
  <si>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</si>
  <si>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</si>
  <si>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</si>
  <si>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</si>
  <si>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</si>
  <si>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</si>
  <si>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</si>
  <si>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</si>
  <si>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</si>
  <si>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</si>
  <si>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</si>
  <si>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</si>
  <si>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</si>
  <si>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</si>
  <si>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</si>
  <si>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</si>
  <si>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</si>
  <si>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</si>
  <si>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</si>
  <si>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</si>
  <si>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</si>
  <si>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</si>
  <si>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</si>
  <si>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</si>
  <si>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</si>
  <si>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</si>
  <si>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</si>
  <si>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</si>
  <si>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</si>
  <si>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</si>
  <si>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</si>
  <si>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</si>
  <si>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</si>
  <si>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</si>
  <si>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</si>
  <si>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</si>
  <si>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</si>
  <si>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</si>
  <si>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</si>
  <si>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</si>
  <si>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</si>
  <si>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</si>
  <si>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</si>
  <si>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</si>
  <si>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</si>
  <si>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</si>
  <si>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</si>
  <si>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</si>
  <si>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</si>
  <si>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</si>
  <si>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</si>
  <si>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</si>
  <si>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</si>
  <si>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</si>
  <si>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</si>
  <si>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</si>
  <si>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</si>
  <si>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</si>
  <si>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</si>
  <si>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</si>
  <si>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</si>
  <si>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</si>
  <si>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</si>
  <si>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</si>
  <si>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</si>
  <si>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</si>
  <si>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</si>
  <si>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</si>
  <si>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</si>
  <si>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</si>
  <si>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</si>
  <si>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</si>
  <si>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</si>
  <si>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</si>
  <si>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</si>
  <si>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</si>
  <si>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</si>
  <si>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</si>
  <si>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</si>
  <si>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</si>
  <si>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</si>
  <si>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</si>
  <si>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</si>
  <si>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</si>
  <si>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</si>
  <si>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</si>
  <si>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</si>
  <si>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</si>
  <si>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</si>
  <si>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</si>
  <si>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</si>
  <si>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</si>
  <si>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</si>
  <si>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</si>
  <si>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</si>
  <si>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</si>
  <si>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</si>
  <si>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</si>
  <si>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</si>
  <si>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</si>
  <si>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</si>
  <si>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</si>
  <si>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</si>
  <si>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</si>
  <si>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</si>
  <si>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</si>
  <si>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</si>
  <si>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</si>
  <si>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</si>
  <si>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</si>
  <si>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</si>
  <si>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</si>
  <si>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</si>
  <si>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</si>
  <si>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</si>
  <si>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</si>
  <si>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</si>
  <si>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</si>
  <si>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</si>
  <si>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</si>
  <si>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</si>
  <si>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</si>
  <si>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</si>
  <si>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</si>
  <si>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</si>
  <si>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</si>
  <si>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</si>
  <si>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</si>
  <si>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</si>
  <si>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</si>
  <si>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</si>
  <si>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</si>
  <si>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</si>
  <si>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</si>
  <si>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</si>
  <si>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</si>
  <si>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</si>
  <si>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</si>
  <si>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</si>
  <si>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</si>
  <si>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</si>
  <si>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</si>
  <si>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</si>
  <si>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</si>
  <si>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</si>
  <si>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</si>
  <si>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</si>
  <si>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</si>
  <si>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</si>
  <si>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</si>
  <si>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</si>
  <si>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</si>
  <si>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</si>
  <si>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</si>
  <si>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</si>
  <si>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</si>
  <si>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</si>
  <si>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</si>
  <si>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</si>
  <si>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</si>
  <si>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</si>
  <si>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</si>
  <si>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</si>
  <si>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</si>
  <si>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</si>
  <si>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</si>
  <si>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</si>
  <si>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</si>
  <si>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</si>
  <si>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</si>
  <si>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</si>
  <si>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</si>
  <si>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</si>
  <si>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</si>
  <si>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</si>
  <si>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</si>
  <si>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</si>
  <si>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</si>
  <si>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</si>
  <si>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</si>
  <si>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</si>
  <si>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</si>
  <si>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</si>
  <si>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</si>
  <si>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</si>
  <si>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</si>
  <si>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</si>
  <si>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</si>
  <si>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</si>
  <si>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</si>
  <si>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</si>
  <si>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</si>
  <si>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</si>
  <si>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</si>
  <si>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</si>
  <si>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</si>
  <si>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</si>
  <si>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</si>
  <si>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</si>
  <si>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</si>
  <si>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</si>
  <si>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</si>
  <si>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</si>
  <si>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</si>
  <si>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</si>
  <si>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</si>
  <si>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</si>
  <si>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</si>
  <si>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</si>
  <si>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</si>
  <si>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</si>
  <si>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</si>
  <si>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</si>
  <si>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</si>
  <si>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</si>
  <si>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</si>
  <si>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</si>
  <si>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</si>
  <si>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</si>
  <si>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</si>
  <si>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</si>
  <si>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</si>
  <si>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</si>
  <si>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</si>
  <si>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</si>
  <si>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</si>
  <si>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</si>
  <si>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</si>
  <si>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</si>
  <si>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</si>
  <si>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</si>
  <si>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</si>
  <si>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</si>
  <si>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</si>
  <si>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</si>
  <si>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</si>
  <si>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</si>
  <si>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</si>
  <si>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</si>
  <si>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</si>
  <si>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</si>
  <si>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</si>
  <si>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</si>
  <si>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</si>
  <si>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</si>
  <si>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</si>
  <si>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</si>
  <si>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</si>
  <si>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</si>
  <si>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</si>
  <si>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</si>
  <si>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</si>
  <si>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</si>
  <si>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</si>
  <si>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</si>
  <si>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</si>
  <si>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</si>
  <si>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</si>
  <si>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</si>
  <si>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</si>
  <si>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</si>
  <si>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</si>
  <si>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</si>
  <si>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</si>
  <si>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</si>
  <si>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</si>
  <si>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</si>
  <si>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</si>
  <si>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</si>
  <si>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</si>
  <si>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</si>
  <si>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</si>
  <si>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</si>
  <si>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</si>
  <si>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</si>
  <si>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</si>
  <si>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</si>
  <si>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</si>
  <si>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</si>
  <si>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</si>
  <si>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</si>
  <si>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</si>
  <si>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</si>
  <si>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</si>
  <si>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</si>
  <si>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</si>
  <si>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</si>
  <si>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</si>
  <si>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</si>
  <si>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</si>
  <si>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</si>
  <si>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</si>
  <si>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</si>
  <si>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</si>
  <si>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</si>
  <si>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</si>
  <si>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</si>
  <si>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</si>
  <si>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</si>
  <si>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</si>
  <si>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</si>
  <si>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</si>
  <si>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</si>
  <si>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</si>
  <si>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</si>
  <si>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</si>
  <si>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</si>
  <si>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</si>
  <si>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</si>
  <si>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</si>
  <si>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</si>
  <si>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</si>
  <si>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</si>
  <si>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</si>
  <si>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</si>
  <si>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</si>
  <si>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</si>
  <si>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</si>
  <si>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</si>
  <si>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</si>
  <si>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</si>
  <si>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</si>
  <si>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</si>
  <si>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</si>
  <si>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</si>
  <si>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</si>
  <si>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</si>
  <si>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</si>
  <si>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</si>
  <si>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</si>
  <si>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</si>
  <si>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</si>
  <si>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</si>
  <si>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</si>
  <si>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</si>
  <si>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</si>
  <si>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</si>
  <si>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</si>
  <si>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</si>
  <si>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</si>
  <si>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</si>
  <si>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</si>
  <si>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</si>
  <si>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</si>
  <si>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</si>
  <si>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</si>
  <si>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</si>
  <si>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</si>
  <si>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</si>
  <si>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</si>
  <si>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</si>
  <si>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</si>
  <si>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</si>
  <si>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</si>
  <si>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</si>
  <si>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</si>
  <si>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</si>
  <si>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</si>
  <si>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</si>
  <si>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</si>
  <si>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</si>
  <si>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</si>
  <si>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</si>
  <si>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</si>
  <si>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</si>
  <si>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</si>
  <si>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</si>
  <si>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</si>
  <si>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</si>
  <si>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</si>
  <si>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</si>
  <si>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</si>
  <si>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</si>
  <si>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</si>
  <si>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</si>
  <si>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</si>
  <si>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</si>
  <si>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</si>
  <si>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</si>
  <si>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</si>
  <si>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</si>
  <si>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</si>
  <si>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</si>
  <si>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</si>
  <si>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</si>
  <si>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</si>
  <si>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</si>
  <si>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</si>
  <si>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</si>
  <si>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</si>
  <si>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</si>
  <si>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</si>
  <si>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</si>
  <si>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</si>
  <si>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</si>
  <si>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</si>
  <si>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</si>
  <si>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</si>
  <si>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</si>
  <si>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</si>
  <si>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</si>
  <si>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</si>
  <si>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</si>
  <si>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</si>
  <si>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</si>
  <si>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</si>
  <si>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</si>
  <si>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</si>
  <si>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</si>
  <si>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</si>
  <si>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</si>
  <si>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</si>
  <si>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</si>
  <si>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</si>
  <si>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</si>
  <si>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</si>
  <si>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</si>
  <si>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</si>
  <si>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</si>
  <si>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</si>
  <si>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</si>
  <si>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</si>
  <si>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</si>
  <si>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</si>
  <si>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</si>
  <si>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</si>
  <si>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</si>
  <si>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</si>
  <si>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</si>
  <si>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</si>
  <si>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</si>
  <si>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</si>
  <si>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</si>
  <si>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</si>
  <si>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</si>
  <si>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</si>
  <si>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</si>
  <si>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</si>
  <si>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</si>
  <si>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</si>
  <si>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</si>
  <si>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</si>
  <si>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</si>
  <si>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</si>
  <si>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</si>
  <si>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</si>
  <si>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</si>
  <si>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</si>
  <si>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</si>
  <si>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</si>
  <si>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</si>
  <si>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</si>
  <si>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</si>
  <si>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</si>
  <si>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</si>
  <si>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</si>
  <si>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</si>
  <si>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</si>
  <si>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</si>
  <si>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</si>
  <si>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</si>
  <si>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</si>
  <si>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</si>
  <si>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</si>
  <si>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</si>
  <si>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</si>
  <si>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</si>
  <si>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</si>
  <si>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</si>
  <si>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</si>
  <si>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</si>
  <si>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</si>
  <si>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</si>
  <si>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</si>
  <si>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</si>
  <si>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</si>
  <si>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</si>
  <si>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</si>
  <si>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</si>
  <si>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</si>
  <si>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</si>
  <si>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</si>
  <si>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</si>
  <si>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</si>
  <si>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</si>
  <si>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</si>
  <si>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</si>
  <si>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</si>
  <si>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</si>
  <si>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</si>
  <si>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</si>
  <si>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</si>
  <si>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</si>
  <si>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</si>
  <si>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</si>
  <si>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</si>
  <si>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</si>
  <si>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</si>
  <si>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</si>
  <si>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</si>
  <si>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</si>
  <si>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</si>
  <si>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</si>
  <si>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</si>
  <si>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</si>
  <si>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</si>
  <si>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</si>
  <si>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</si>
  <si>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</si>
  <si>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</si>
  <si>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</si>
  <si>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</si>
  <si>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</si>
  <si>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</si>
  <si>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</si>
  <si>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</si>
  <si>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</si>
  <si>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</si>
  <si>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</si>
  <si>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</si>
  <si>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</si>
  <si>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</si>
  <si>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</si>
  <si>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</si>
  <si>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</si>
  <si>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</si>
  <si>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</si>
  <si>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</si>
  <si>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</si>
  <si>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</si>
  <si>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</si>
  <si>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</si>
  <si>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</si>
  <si>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</si>
  <si>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</si>
  <si>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</si>
  <si>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</si>
  <si>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</si>
  <si>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</si>
  <si>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</si>
  <si>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</si>
  <si>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</si>
  <si>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</si>
  <si>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</si>
  <si>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</si>
  <si>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</si>
  <si>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</si>
  <si>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</si>
  <si>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</si>
  <si>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</si>
  <si>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</si>
  <si>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</si>
  <si>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</si>
  <si>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</si>
  <si>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</si>
  <si>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</si>
  <si>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</si>
  <si>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</si>
  <si>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</si>
  <si>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</si>
  <si>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</si>
  <si>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</si>
  <si>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</si>
  <si>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</si>
  <si>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</si>
  <si>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</si>
  <si>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</si>
  <si>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</si>
  <si>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</si>
  <si>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</si>
  <si>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</si>
  <si>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</si>
  <si>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</si>
  <si>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</si>
  <si>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</si>
  <si>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</si>
  <si>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</si>
  <si>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</si>
  <si>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</si>
  <si>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</si>
  <si>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</si>
  <si>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</si>
  <si>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</si>
  <si>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</si>
  <si>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</si>
  <si>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</si>
  <si>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</si>
  <si>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</si>
  <si>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</si>
  <si>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</si>
  <si>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Pagos compensaciones AMBA por línea del mes de Abril 2025</t>
  </si>
  <si>
    <t>Abril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</si>
</sst>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4" fontId="7" fillId="0" borderId="0" xfId="0" applyNumberFormat="1" applyFont="1"/>
    <xf numFmtId="0" fontId="0" fillId="0" borderId="0" xfId="1" applyNumberFormat="1" applyFont="1"/>
    <xf numFmtId="0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5"/>
  <sheetViews>
    <sheetView tabSelected="1" zoomScaleNormal="100" workbookViewId="0">
      <pane xSplit="5" ySplit="7" topLeftCell="G8" activePane="bottomRight" state="frozen"/>
      <selection pane="topRight" activeCell="F1" sqref="F1"/>
      <selection pane="bottomLeft" activeCell="A3" sqref="A3"/>
      <selection pane="bottomRight" activeCell="D8" sqref="D8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0" width="17.7109375" customWidth="1"/>
    <col min="11" max="11" width="18.28515625" bestFit="1" customWidth="1"/>
    <col min="12" max="12" width="19.28515625" bestFit="1" customWidth="1"/>
    <col min="13" max="13" width="20.140625" bestFit="1" customWidth="1"/>
    <col min="14" max="14" width="19.28515625" bestFit="1" customWidth="1"/>
    <col min="15" max="16" width="17.7109375" customWidth="1"/>
    <col min="17" max="17" width="18.28515625" bestFit="1" customWidth="1"/>
    <col min="18" max="18" width="19.5703125" bestFit="1" customWidth="1"/>
    <col min="19" max="19" width="11.7109375" bestFit="1" customWidth="1"/>
  </cols>
  <sheetData>
    <row r="1" spans="1:18" ht="18.75" x14ac:dyDescent="0.3">
      <c r="G1" s="44" t="s">
        <v>739</v>
      </c>
      <c r="H1" s="44"/>
      <c r="I1" s="44"/>
      <c r="J1" s="44"/>
      <c r="K1" s="44"/>
      <c r="L1" s="44"/>
      <c r="M1" s="44"/>
    </row>
    <row r="2" spans="1:18" ht="18.75" x14ac:dyDescent="0.3">
      <c r="A2" s="2"/>
      <c r="G2" s="35" t="s">
        <v>778</v>
      </c>
      <c r="H2" s="36"/>
      <c r="I2" s="36"/>
      <c r="J2" s="36"/>
      <c r="K2" s="37"/>
      <c r="L2" s="45">
        <f>+O407+K407+I407+H407+G407</f>
        <v>86840716973.605392</v>
      </c>
      <c r="M2" s="46"/>
      <c r="N2" s="29"/>
      <c r="O2" s="30"/>
      <c r="P2" s="31"/>
      <c r="Q2" s="30"/>
    </row>
    <row r="3" spans="1:18" ht="18.75" x14ac:dyDescent="0.3">
      <c r="A3" s="2"/>
      <c r="G3" s="38" t="s">
        <v>740</v>
      </c>
      <c r="H3" s="39"/>
      <c r="I3" s="39"/>
      <c r="J3" s="39"/>
      <c r="K3" s="40"/>
      <c r="L3" s="45">
        <f>+J407+L407+P407</f>
        <v>13442076317</v>
      </c>
      <c r="M3" s="46"/>
      <c r="N3" s="30"/>
      <c r="O3" s="32"/>
      <c r="P3" s="19"/>
      <c r="Q3" s="19"/>
    </row>
    <row r="4" spans="1:18" ht="18.75" x14ac:dyDescent="0.3">
      <c r="A4" s="2"/>
      <c r="B4" s="2"/>
      <c r="C4" s="2"/>
      <c r="G4" s="41" t="s">
        <v>741</v>
      </c>
      <c r="H4" s="42"/>
      <c r="I4" s="42"/>
      <c r="J4" s="42"/>
      <c r="K4" s="43"/>
      <c r="L4" s="45">
        <f>+M407+N407+Q407</f>
        <v>69512082779.365051</v>
      </c>
      <c r="M4" s="46"/>
    </row>
    <row r="6" spans="1:18" x14ac:dyDescent="0.25">
      <c r="A6" s="3" t="s">
        <v>785</v>
      </c>
      <c r="R6" s="9" t="s">
        <v>786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48666592.570136011</v>
      </c>
      <c r="I8" s="17">
        <v>0</v>
      </c>
      <c r="J8" s="17">
        <v>0</v>
      </c>
      <c r="K8" s="5">
        <v>0</v>
      </c>
      <c r="L8" s="5">
        <v>0</v>
      </c>
      <c r="M8" s="5">
        <v>218928430.25077102</v>
      </c>
      <c r="N8" s="6">
        <v>0</v>
      </c>
      <c r="O8" s="6">
        <v>0</v>
      </c>
      <c r="P8" s="6">
        <v>0</v>
      </c>
      <c r="Q8" s="6">
        <v>893127.05999999994</v>
      </c>
      <c r="R8" s="7">
        <f t="shared" ref="R8:R71" si="0">+SUM(G8:Q8)</f>
        <v>268488149.880907</v>
      </c>
    </row>
    <row r="9" spans="1:18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38806083.945702001</v>
      </c>
      <c r="I9" s="17">
        <v>0</v>
      </c>
      <c r="J9" s="17">
        <v>0</v>
      </c>
      <c r="K9" s="5">
        <v>0</v>
      </c>
      <c r="L9" s="5">
        <v>0</v>
      </c>
      <c r="M9" s="5">
        <v>172909064.82655615</v>
      </c>
      <c r="N9" s="6">
        <v>0</v>
      </c>
      <c r="O9" s="6">
        <v>0</v>
      </c>
      <c r="P9" s="6">
        <v>0</v>
      </c>
      <c r="Q9" s="6">
        <v>1328631.4685737623</v>
      </c>
      <c r="R9" s="7">
        <f t="shared" si="0"/>
        <v>213043780.24083191</v>
      </c>
    </row>
    <row r="10" spans="1:18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78159857.402715027</v>
      </c>
      <c r="I10" s="17">
        <v>0</v>
      </c>
      <c r="J10" s="17">
        <v>0</v>
      </c>
      <c r="K10" s="5">
        <v>0</v>
      </c>
      <c r="L10" s="5">
        <v>0</v>
      </c>
      <c r="M10" s="5">
        <v>389560413.86318362</v>
      </c>
      <c r="N10" s="6">
        <v>0</v>
      </c>
      <c r="O10" s="6">
        <v>0</v>
      </c>
      <c r="P10" s="6">
        <v>0</v>
      </c>
      <c r="Q10" s="6">
        <v>1398220.0281369428</v>
      </c>
      <c r="R10" s="7">
        <f t="shared" si="0"/>
        <v>469118491.29403561</v>
      </c>
    </row>
    <row r="11" spans="1:18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4466272.0361991003</v>
      </c>
      <c r="I11" s="17">
        <v>0</v>
      </c>
      <c r="J11" s="17">
        <v>0</v>
      </c>
      <c r="K11" s="5">
        <v>0</v>
      </c>
      <c r="L11" s="5">
        <v>0</v>
      </c>
      <c r="M11" s="5">
        <v>23009422.853373718</v>
      </c>
      <c r="N11" s="6">
        <v>0</v>
      </c>
      <c r="O11" s="6">
        <v>0</v>
      </c>
      <c r="P11" s="6">
        <v>0</v>
      </c>
      <c r="Q11" s="6">
        <v>109968.66328929481</v>
      </c>
      <c r="R11" s="7">
        <f t="shared" si="0"/>
        <v>27585663.552862111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127791238.25338995</v>
      </c>
      <c r="I12" s="17">
        <v>0</v>
      </c>
      <c r="J12" s="17">
        <v>0</v>
      </c>
      <c r="K12" s="5">
        <v>0</v>
      </c>
      <c r="L12" s="5">
        <v>0</v>
      </c>
      <c r="M12" s="5">
        <v>591327110.81019616</v>
      </c>
      <c r="N12" s="6">
        <v>0</v>
      </c>
      <c r="O12" s="6">
        <v>0</v>
      </c>
      <c r="P12" s="6">
        <v>0</v>
      </c>
      <c r="Q12" s="6">
        <v>2484000</v>
      </c>
      <c r="R12" s="7">
        <f t="shared" si="0"/>
        <v>721602349.06358612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70046243.438914001</v>
      </c>
      <c r="I13" s="17">
        <v>0</v>
      </c>
      <c r="J13" s="17">
        <v>0</v>
      </c>
      <c r="K13" s="5">
        <v>0</v>
      </c>
      <c r="L13" s="5">
        <v>0</v>
      </c>
      <c r="M13" s="5">
        <v>292106405.25063938</v>
      </c>
      <c r="N13" s="6">
        <v>0</v>
      </c>
      <c r="O13" s="6">
        <v>0</v>
      </c>
      <c r="P13" s="6">
        <v>0</v>
      </c>
      <c r="Q13" s="6">
        <v>1613721.6000000001</v>
      </c>
      <c r="R13" s="7">
        <f t="shared" si="0"/>
        <v>363766370.2895534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10785305.067873001</v>
      </c>
      <c r="I14" s="17">
        <v>0</v>
      </c>
      <c r="J14" s="17">
        <v>0</v>
      </c>
      <c r="K14" s="5">
        <v>0</v>
      </c>
      <c r="L14" s="5">
        <v>0</v>
      </c>
      <c r="M14" s="5">
        <v>50844513.662592888</v>
      </c>
      <c r="N14" s="6">
        <v>0</v>
      </c>
      <c r="O14" s="6">
        <v>0</v>
      </c>
      <c r="P14" s="6">
        <v>0</v>
      </c>
      <c r="Q14" s="6">
        <v>401125.68</v>
      </c>
      <c r="R14" s="7">
        <f t="shared" si="0"/>
        <v>62030944.410465889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27453137.14932099</v>
      </c>
      <c r="I15" s="17">
        <v>0</v>
      </c>
      <c r="J15" s="17">
        <v>0</v>
      </c>
      <c r="K15" s="5">
        <v>0</v>
      </c>
      <c r="L15" s="5">
        <v>0</v>
      </c>
      <c r="M15" s="5">
        <v>127729001.05212396</v>
      </c>
      <c r="N15" s="6">
        <v>0</v>
      </c>
      <c r="O15" s="6">
        <v>0</v>
      </c>
      <c r="P15" s="6">
        <v>0</v>
      </c>
      <c r="Q15" s="6">
        <v>1229435.82</v>
      </c>
      <c r="R15" s="7">
        <f t="shared" si="0"/>
        <v>156411574.02144495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53097713.330316991</v>
      </c>
      <c r="I16" s="17">
        <v>0</v>
      </c>
      <c r="J16" s="17">
        <v>0</v>
      </c>
      <c r="K16" s="5">
        <v>0</v>
      </c>
      <c r="L16" s="5">
        <v>0</v>
      </c>
      <c r="M16" s="5">
        <v>235135991.39725772</v>
      </c>
      <c r="N16" s="6">
        <v>0</v>
      </c>
      <c r="O16" s="6">
        <v>0</v>
      </c>
      <c r="P16" s="6">
        <v>0</v>
      </c>
      <c r="Q16" s="6">
        <v>1632102.9824840899</v>
      </c>
      <c r="R16" s="7">
        <f t="shared" si="0"/>
        <v>289865807.71005881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28965344.71493201</v>
      </c>
      <c r="I17" s="17">
        <v>0</v>
      </c>
      <c r="J17" s="17">
        <v>0</v>
      </c>
      <c r="K17" s="5">
        <v>0</v>
      </c>
      <c r="L17" s="5">
        <v>0</v>
      </c>
      <c r="M17" s="5">
        <v>165949218.27083832</v>
      </c>
      <c r="N17" s="6">
        <v>0</v>
      </c>
      <c r="O17" s="6">
        <v>0</v>
      </c>
      <c r="P17" s="6">
        <v>0</v>
      </c>
      <c r="Q17" s="6">
        <v>889569.75751590997</v>
      </c>
      <c r="R17" s="7">
        <f t="shared" si="0"/>
        <v>195804132.74328625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5742728.9773754999</v>
      </c>
      <c r="I18" s="17">
        <v>0</v>
      </c>
      <c r="J18" s="17">
        <v>0</v>
      </c>
      <c r="K18" s="5">
        <v>0</v>
      </c>
      <c r="L18" s="5">
        <v>0</v>
      </c>
      <c r="M18" s="5">
        <v>31415701.491949946</v>
      </c>
      <c r="N18" s="6">
        <v>0</v>
      </c>
      <c r="O18" s="6">
        <v>0</v>
      </c>
      <c r="P18" s="6">
        <v>0</v>
      </c>
      <c r="Q18" s="6">
        <v>136158.21287544692</v>
      </c>
      <c r="R18" s="7">
        <f t="shared" si="0"/>
        <v>37294588.682200894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3499519.0045247991</v>
      </c>
      <c r="I19" s="17">
        <v>0</v>
      </c>
      <c r="J19" s="17">
        <v>0</v>
      </c>
      <c r="K19" s="5">
        <v>0</v>
      </c>
      <c r="L19" s="5">
        <v>0</v>
      </c>
      <c r="M19" s="5">
        <v>16995429.195668012</v>
      </c>
      <c r="N19" s="6">
        <v>0</v>
      </c>
      <c r="O19" s="6">
        <v>0</v>
      </c>
      <c r="P19" s="6">
        <v>0</v>
      </c>
      <c r="Q19" s="6">
        <v>60576.20712455309</v>
      </c>
      <c r="R19" s="7">
        <f t="shared" si="0"/>
        <v>20555524.407317363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35075219.294118017</v>
      </c>
      <c r="I20" s="17">
        <v>0</v>
      </c>
      <c r="J20" s="17">
        <v>0</v>
      </c>
      <c r="K20" s="5">
        <v>0</v>
      </c>
      <c r="L20" s="5">
        <v>0</v>
      </c>
      <c r="M20" s="5">
        <v>179246033.63763261</v>
      </c>
      <c r="N20" s="6">
        <v>0</v>
      </c>
      <c r="O20" s="6">
        <v>0</v>
      </c>
      <c r="P20" s="6">
        <v>0</v>
      </c>
      <c r="Q20" s="6">
        <v>877466.80006063706</v>
      </c>
      <c r="R20" s="7">
        <f t="shared" si="0"/>
        <v>215198719.73181126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6770932.0723982006</v>
      </c>
      <c r="I21" s="17">
        <v>0</v>
      </c>
      <c r="J21" s="17">
        <v>0</v>
      </c>
      <c r="K21" s="5">
        <v>0</v>
      </c>
      <c r="L21" s="5">
        <v>0</v>
      </c>
      <c r="M21" s="5">
        <v>35895088.728530094</v>
      </c>
      <c r="N21" s="6">
        <v>0</v>
      </c>
      <c r="O21" s="6">
        <v>0</v>
      </c>
      <c r="P21" s="6">
        <v>0</v>
      </c>
      <c r="Q21" s="6">
        <v>152627.65993936296</v>
      </c>
      <c r="R21" s="7">
        <f t="shared" si="0"/>
        <v>42818648.460867658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1350162.9954750994</v>
      </c>
      <c r="I22" s="17">
        <v>0</v>
      </c>
      <c r="J22" s="17">
        <v>0</v>
      </c>
      <c r="K22" s="5">
        <v>0</v>
      </c>
      <c r="L22" s="5">
        <v>0</v>
      </c>
      <c r="M22" s="5">
        <v>13944198.029019643</v>
      </c>
      <c r="N22" s="6">
        <v>0</v>
      </c>
      <c r="O22" s="6">
        <v>0</v>
      </c>
      <c r="P22" s="6">
        <v>0</v>
      </c>
      <c r="Q22" s="6">
        <v>146918.98592567895</v>
      </c>
      <c r="R22" s="7">
        <f t="shared" si="0"/>
        <v>15441280.010420419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596067.89140272001</v>
      </c>
      <c r="I23" s="17">
        <v>0</v>
      </c>
      <c r="J23" s="17">
        <v>0</v>
      </c>
      <c r="K23" s="5">
        <v>0</v>
      </c>
      <c r="L23" s="5">
        <v>0</v>
      </c>
      <c r="M23" s="5">
        <v>4771130.5445617046</v>
      </c>
      <c r="N23" s="6">
        <v>0</v>
      </c>
      <c r="O23" s="6">
        <v>0</v>
      </c>
      <c r="P23" s="6">
        <v>0</v>
      </c>
      <c r="Q23" s="6">
        <v>127283.08628594724</v>
      </c>
      <c r="R23" s="7">
        <f t="shared" si="0"/>
        <v>5494481.5222503711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14051902.579185002</v>
      </c>
      <c r="I24" s="17">
        <v>0</v>
      </c>
      <c r="J24" s="17">
        <v>0</v>
      </c>
      <c r="K24" s="5">
        <v>0</v>
      </c>
      <c r="L24" s="5">
        <v>0</v>
      </c>
      <c r="M24" s="5">
        <v>68612859.084584087</v>
      </c>
      <c r="N24" s="6">
        <v>0</v>
      </c>
      <c r="O24" s="6">
        <v>0</v>
      </c>
      <c r="P24" s="6">
        <v>0</v>
      </c>
      <c r="Q24" s="6">
        <v>163793.02148778029</v>
      </c>
      <c r="R24" s="7">
        <f t="shared" si="0"/>
        <v>82828554.685256884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13316595.466063</v>
      </c>
      <c r="I25" s="17">
        <v>0</v>
      </c>
      <c r="J25" s="17">
        <v>0</v>
      </c>
      <c r="K25" s="5">
        <v>0</v>
      </c>
      <c r="L25" s="5">
        <v>0</v>
      </c>
      <c r="M25" s="5">
        <v>58021158.132309057</v>
      </c>
      <c r="N25" s="6">
        <v>0</v>
      </c>
      <c r="O25" s="6">
        <v>0</v>
      </c>
      <c r="P25" s="6">
        <v>0</v>
      </c>
      <c r="Q25" s="6">
        <v>264435.55535783351</v>
      </c>
      <c r="R25" s="7">
        <f t="shared" si="0"/>
        <v>71602189.153729886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5026793.1764706001</v>
      </c>
      <c r="I26" s="17">
        <v>0</v>
      </c>
      <c r="J26" s="17">
        <v>0</v>
      </c>
      <c r="K26" s="5">
        <v>0</v>
      </c>
      <c r="L26" s="5">
        <v>0</v>
      </c>
      <c r="M26" s="5">
        <v>26444175.608340997</v>
      </c>
      <c r="N26" s="6">
        <v>0</v>
      </c>
      <c r="O26" s="6">
        <v>0</v>
      </c>
      <c r="P26" s="6">
        <v>0</v>
      </c>
      <c r="Q26" s="6">
        <v>210996.99094275993</v>
      </c>
      <c r="R26" s="7">
        <f t="shared" si="0"/>
        <v>31681965.775754359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186940130.97738004</v>
      </c>
      <c r="I27" s="17">
        <v>0</v>
      </c>
      <c r="J27" s="17">
        <v>0</v>
      </c>
      <c r="K27" s="5">
        <v>0</v>
      </c>
      <c r="L27" s="5">
        <v>0</v>
      </c>
      <c r="M27" s="5">
        <v>948792248.1215229</v>
      </c>
      <c r="N27" s="6">
        <v>0</v>
      </c>
      <c r="O27" s="6">
        <v>0</v>
      </c>
      <c r="P27" s="6">
        <v>0</v>
      </c>
      <c r="Q27" s="6">
        <v>5174457.84</v>
      </c>
      <c r="R27" s="7">
        <f t="shared" si="0"/>
        <v>1140906836.9389029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9097936.3438912965</v>
      </c>
      <c r="I28" s="17">
        <v>0</v>
      </c>
      <c r="J28" s="17">
        <v>0</v>
      </c>
      <c r="K28" s="5">
        <v>0</v>
      </c>
      <c r="L28" s="5">
        <v>0</v>
      </c>
      <c r="M28" s="5">
        <v>37029395.540092185</v>
      </c>
      <c r="N28" s="6">
        <v>0</v>
      </c>
      <c r="O28" s="6">
        <v>0</v>
      </c>
      <c r="P28" s="6">
        <v>0</v>
      </c>
      <c r="Q28" s="6">
        <v>185221.10871942996</v>
      </c>
      <c r="R28" s="7">
        <f t="shared" si="0"/>
        <v>46312552.992702909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18717286.280542992</v>
      </c>
      <c r="I29" s="17">
        <v>0</v>
      </c>
      <c r="J29" s="17">
        <v>0</v>
      </c>
      <c r="K29" s="5">
        <v>0</v>
      </c>
      <c r="L29" s="5">
        <v>0</v>
      </c>
      <c r="M29" s="5">
        <v>64079506.848130755</v>
      </c>
      <c r="N29" s="6">
        <v>0</v>
      </c>
      <c r="O29" s="6">
        <v>0</v>
      </c>
      <c r="P29" s="6">
        <v>0</v>
      </c>
      <c r="Q29" s="6">
        <v>423618.99128056999</v>
      </c>
      <c r="R29" s="7">
        <f t="shared" si="0"/>
        <v>83220412.119954318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36423330.099546999</v>
      </c>
      <c r="I30" s="17">
        <v>0</v>
      </c>
      <c r="J30" s="17">
        <v>0</v>
      </c>
      <c r="K30" s="5">
        <v>0</v>
      </c>
      <c r="L30" s="5">
        <v>0</v>
      </c>
      <c r="M30" s="5">
        <v>146434534.40676355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183595864.50631055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14721436.814479999</v>
      </c>
      <c r="I31" s="17">
        <v>0</v>
      </c>
      <c r="J31" s="17">
        <v>0</v>
      </c>
      <c r="K31" s="5">
        <v>0</v>
      </c>
      <c r="L31" s="5">
        <v>0</v>
      </c>
      <c r="M31" s="5">
        <v>67524406.894445449</v>
      </c>
      <c r="N31" s="6">
        <v>0</v>
      </c>
      <c r="O31" s="6">
        <v>0</v>
      </c>
      <c r="P31" s="6">
        <v>0</v>
      </c>
      <c r="Q31" s="6">
        <v>537774.79730367416</v>
      </c>
      <c r="R31" s="7">
        <f t="shared" si="0"/>
        <v>82783618.506229132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17677734.533937007</v>
      </c>
      <c r="I32" s="17">
        <v>0</v>
      </c>
      <c r="J32" s="17">
        <v>0</v>
      </c>
      <c r="K32" s="5">
        <v>0</v>
      </c>
      <c r="L32" s="5">
        <v>0</v>
      </c>
      <c r="M32" s="5">
        <v>110987573.43325813</v>
      </c>
      <c r="N32" s="6">
        <v>0</v>
      </c>
      <c r="O32" s="6">
        <v>0</v>
      </c>
      <c r="P32" s="6">
        <v>0</v>
      </c>
      <c r="Q32" s="6">
        <v>286724.09791608999</v>
      </c>
      <c r="R32" s="7">
        <f t="shared" si="0"/>
        <v>128952032.06511123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15917521.176470995</v>
      </c>
      <c r="I33" s="17">
        <v>0</v>
      </c>
      <c r="J33" s="17">
        <v>0</v>
      </c>
      <c r="K33" s="5">
        <v>0</v>
      </c>
      <c r="L33" s="5">
        <v>0</v>
      </c>
      <c r="M33" s="5">
        <v>83535658.718947783</v>
      </c>
      <c r="N33" s="6">
        <v>0</v>
      </c>
      <c r="O33" s="6">
        <v>0</v>
      </c>
      <c r="P33" s="6">
        <v>0</v>
      </c>
      <c r="Q33" s="6">
        <v>302728.54480455961</v>
      </c>
      <c r="R33" s="7">
        <f t="shared" si="0"/>
        <v>99755908.440223336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9253739.2579187006</v>
      </c>
      <c r="I34" s="17">
        <v>0</v>
      </c>
      <c r="J34" s="17">
        <v>0</v>
      </c>
      <c r="K34" s="5">
        <v>0</v>
      </c>
      <c r="L34" s="5">
        <v>0</v>
      </c>
      <c r="M34" s="5">
        <v>45654068.074498355</v>
      </c>
      <c r="N34" s="6">
        <v>0</v>
      </c>
      <c r="O34" s="6">
        <v>0</v>
      </c>
      <c r="P34" s="6">
        <v>0</v>
      </c>
      <c r="Q34" s="6">
        <v>306755.53411704936</v>
      </c>
      <c r="R34" s="7">
        <f t="shared" si="0"/>
        <v>55214562.866534106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15960096.262442999</v>
      </c>
      <c r="I35" s="17">
        <v>0</v>
      </c>
      <c r="J35" s="17">
        <v>0</v>
      </c>
      <c r="K35" s="5">
        <v>0</v>
      </c>
      <c r="L35" s="5">
        <v>0</v>
      </c>
      <c r="M35" s="5">
        <v>75421357.203575134</v>
      </c>
      <c r="N35" s="6">
        <v>0</v>
      </c>
      <c r="O35" s="6">
        <v>0</v>
      </c>
      <c r="P35" s="6">
        <v>0</v>
      </c>
      <c r="Q35" s="6">
        <v>281513.28320496116</v>
      </c>
      <c r="R35" s="7">
        <f t="shared" si="0"/>
        <v>91662966.749223098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10405602.226243999</v>
      </c>
      <c r="I36" s="17">
        <v>0</v>
      </c>
      <c r="J36" s="17">
        <v>0</v>
      </c>
      <c r="K36" s="5">
        <v>0</v>
      </c>
      <c r="L36" s="5">
        <v>0</v>
      </c>
      <c r="M36" s="5">
        <v>46575270.034681067</v>
      </c>
      <c r="N36" s="6">
        <v>0</v>
      </c>
      <c r="O36" s="6">
        <v>0</v>
      </c>
      <c r="P36" s="6">
        <v>0</v>
      </c>
      <c r="Q36" s="6">
        <v>256779.46249758167</v>
      </c>
      <c r="R36" s="7">
        <f t="shared" si="0"/>
        <v>57237651.723422654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4559698.7873302978</v>
      </c>
      <c r="I37" s="17">
        <v>0</v>
      </c>
      <c r="J37" s="17">
        <v>0</v>
      </c>
      <c r="K37" s="5">
        <v>0</v>
      </c>
      <c r="L37" s="5">
        <v>0</v>
      </c>
      <c r="M37" s="5">
        <v>17708733.909821235</v>
      </c>
      <c r="N37" s="6">
        <v>0</v>
      </c>
      <c r="O37" s="6">
        <v>0</v>
      </c>
      <c r="P37" s="6">
        <v>0</v>
      </c>
      <c r="Q37" s="6">
        <v>229055.34245829628</v>
      </c>
      <c r="R37" s="7">
        <f t="shared" si="0"/>
        <v>22497488.039609831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8204912.6063349023</v>
      </c>
      <c r="I38" s="17">
        <v>0</v>
      </c>
      <c r="J38" s="17">
        <v>0</v>
      </c>
      <c r="K38" s="5">
        <v>0</v>
      </c>
      <c r="L38" s="5">
        <v>0</v>
      </c>
      <c r="M38" s="5">
        <v>34568578.026966728</v>
      </c>
      <c r="N38" s="6">
        <v>0</v>
      </c>
      <c r="O38" s="6">
        <v>0</v>
      </c>
      <c r="P38" s="6">
        <v>0</v>
      </c>
      <c r="Q38" s="6">
        <v>215042.57769778834</v>
      </c>
      <c r="R38" s="7">
        <f t="shared" si="0"/>
        <v>42988533.210999422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83251934.208145022</v>
      </c>
      <c r="I39" s="17">
        <v>0</v>
      </c>
      <c r="J39" s="17">
        <v>0</v>
      </c>
      <c r="K39" s="5">
        <v>0</v>
      </c>
      <c r="L39" s="5">
        <v>0</v>
      </c>
      <c r="M39" s="5">
        <v>461520667.81724846</v>
      </c>
      <c r="N39" s="6">
        <v>0</v>
      </c>
      <c r="O39" s="6">
        <v>0</v>
      </c>
      <c r="P39" s="6">
        <v>0</v>
      </c>
      <c r="Q39" s="6">
        <v>1909467.3599999999</v>
      </c>
      <c r="R39" s="7">
        <f t="shared" si="0"/>
        <v>546682069.3853935</v>
      </c>
    </row>
    <row r="40" spans="1:18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1930133.0135747008</v>
      </c>
      <c r="I40" s="17">
        <v>0</v>
      </c>
      <c r="J40" s="17">
        <v>0</v>
      </c>
      <c r="K40" s="5">
        <v>0</v>
      </c>
      <c r="L40" s="5">
        <v>0</v>
      </c>
      <c r="M40" s="5">
        <v>30720591.321627811</v>
      </c>
      <c r="N40" s="6">
        <v>0</v>
      </c>
      <c r="O40" s="6">
        <v>0</v>
      </c>
      <c r="P40" s="6">
        <v>0</v>
      </c>
      <c r="Q40" s="6">
        <v>169654.13999999998</v>
      </c>
      <c r="R40" s="7">
        <f t="shared" si="0"/>
        <v>32820378.475202512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49157621.882353008</v>
      </c>
      <c r="I41" s="17">
        <v>0</v>
      </c>
      <c r="J41" s="17">
        <v>0</v>
      </c>
      <c r="K41" s="5">
        <v>0</v>
      </c>
      <c r="L41" s="5">
        <v>0</v>
      </c>
      <c r="M41" s="5">
        <v>200662222.32849979</v>
      </c>
      <c r="N41" s="6">
        <v>0</v>
      </c>
      <c r="O41" s="6">
        <v>0</v>
      </c>
      <c r="P41" s="6">
        <v>0</v>
      </c>
      <c r="Q41" s="6">
        <v>906222.42</v>
      </c>
      <c r="R41" s="7">
        <f t="shared" si="0"/>
        <v>250726066.63085279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108909446.82353002</v>
      </c>
      <c r="I42" s="17">
        <v>0</v>
      </c>
      <c r="J42" s="17">
        <v>0</v>
      </c>
      <c r="K42" s="5">
        <v>0</v>
      </c>
      <c r="L42" s="5">
        <v>0</v>
      </c>
      <c r="M42" s="5">
        <v>427782076.41091394</v>
      </c>
      <c r="N42" s="6">
        <v>0</v>
      </c>
      <c r="O42" s="6">
        <v>0</v>
      </c>
      <c r="P42" s="6">
        <v>0</v>
      </c>
      <c r="Q42" s="6">
        <v>1576095.66</v>
      </c>
      <c r="R42" s="7">
        <f t="shared" si="0"/>
        <v>538267618.89444399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76609004.570136011</v>
      </c>
      <c r="I43" s="17">
        <v>0</v>
      </c>
      <c r="J43" s="17">
        <v>0</v>
      </c>
      <c r="K43" s="5">
        <v>0</v>
      </c>
      <c r="L43" s="5">
        <v>0</v>
      </c>
      <c r="M43" s="5">
        <v>398906864.69128203</v>
      </c>
      <c r="N43" s="6">
        <v>0</v>
      </c>
      <c r="O43" s="6">
        <v>0</v>
      </c>
      <c r="P43" s="6">
        <v>0</v>
      </c>
      <c r="Q43" s="6">
        <v>1998507.96</v>
      </c>
      <c r="R43" s="7">
        <f t="shared" si="0"/>
        <v>477514377.22141802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91607309.085972965</v>
      </c>
      <c r="I44" s="17">
        <v>0</v>
      </c>
      <c r="J44" s="17">
        <v>0</v>
      </c>
      <c r="K44" s="5">
        <v>0</v>
      </c>
      <c r="L44" s="5">
        <v>0</v>
      </c>
      <c r="M44" s="5">
        <v>521381101.87834066</v>
      </c>
      <c r="N44" s="6">
        <v>0</v>
      </c>
      <c r="O44" s="6">
        <v>0</v>
      </c>
      <c r="P44" s="6">
        <v>0</v>
      </c>
      <c r="Q44" s="6">
        <v>3044372.94</v>
      </c>
      <c r="R44" s="7">
        <f t="shared" si="0"/>
        <v>616032783.90431368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66116645.89140299</v>
      </c>
      <c r="I45" s="17">
        <v>0</v>
      </c>
      <c r="J45" s="17">
        <v>0</v>
      </c>
      <c r="K45" s="5">
        <v>0</v>
      </c>
      <c r="L45" s="5">
        <v>0</v>
      </c>
      <c r="M45" s="5">
        <v>368332380.63656831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436591026.52797127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102686327.11312002</v>
      </c>
      <c r="I46" s="17">
        <v>0</v>
      </c>
      <c r="J46" s="17">
        <v>0</v>
      </c>
      <c r="K46" s="5">
        <v>0</v>
      </c>
      <c r="L46" s="5">
        <v>0</v>
      </c>
      <c r="M46" s="5">
        <v>582400491.91743898</v>
      </c>
      <c r="N46" s="6">
        <v>0</v>
      </c>
      <c r="O46" s="6">
        <v>0</v>
      </c>
      <c r="P46" s="6">
        <v>0</v>
      </c>
      <c r="Q46" s="6">
        <v>2286991.8673491143</v>
      </c>
      <c r="R46" s="7">
        <f t="shared" si="0"/>
        <v>687373810.89790821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8974559.4932126999</v>
      </c>
      <c r="I47" s="17">
        <v>0</v>
      </c>
      <c r="J47" s="17">
        <v>0</v>
      </c>
      <c r="K47" s="5">
        <v>0</v>
      </c>
      <c r="L47" s="5">
        <v>0</v>
      </c>
      <c r="M47" s="5">
        <v>45542504.624753639</v>
      </c>
      <c r="N47" s="6">
        <v>0</v>
      </c>
      <c r="O47" s="6">
        <v>0</v>
      </c>
      <c r="P47" s="6">
        <v>0</v>
      </c>
      <c r="Q47" s="6">
        <v>297465.23265088594</v>
      </c>
      <c r="R47" s="7">
        <f t="shared" si="0"/>
        <v>54814529.350617222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199012967.56560993</v>
      </c>
      <c r="I48" s="17">
        <v>0</v>
      </c>
      <c r="J48" s="17">
        <v>0</v>
      </c>
      <c r="K48" s="5">
        <v>0</v>
      </c>
      <c r="L48" s="5">
        <v>0</v>
      </c>
      <c r="M48" s="5">
        <v>1623545155.3848157</v>
      </c>
      <c r="N48" s="6">
        <v>0</v>
      </c>
      <c r="O48" s="6">
        <v>0</v>
      </c>
      <c r="P48" s="6">
        <v>0</v>
      </c>
      <c r="Q48" s="6">
        <v>5241939.84</v>
      </c>
      <c r="R48" s="7">
        <f t="shared" si="0"/>
        <v>1827800062.7904255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13759131.674208</v>
      </c>
      <c r="I49" s="17">
        <v>0</v>
      </c>
      <c r="J49" s="17">
        <v>0</v>
      </c>
      <c r="K49" s="5">
        <v>0</v>
      </c>
      <c r="L49" s="5">
        <v>0</v>
      </c>
      <c r="M49" s="5">
        <v>61928792.125581846</v>
      </c>
      <c r="N49" s="6">
        <v>0</v>
      </c>
      <c r="O49" s="6">
        <v>0</v>
      </c>
      <c r="P49" s="6">
        <v>0</v>
      </c>
      <c r="Q49" s="6">
        <v>439005.60000000003</v>
      </c>
      <c r="R49" s="7">
        <f t="shared" si="0"/>
        <v>76126929.39978984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37955051.203619987</v>
      </c>
      <c r="I50" s="17">
        <v>0</v>
      </c>
      <c r="J50" s="17">
        <v>0</v>
      </c>
      <c r="K50" s="5">
        <v>0</v>
      </c>
      <c r="L50" s="5">
        <v>0</v>
      </c>
      <c r="M50" s="5">
        <v>202636169.36397982</v>
      </c>
      <c r="N50" s="6">
        <v>0</v>
      </c>
      <c r="O50" s="6">
        <v>0</v>
      </c>
      <c r="P50" s="6">
        <v>0</v>
      </c>
      <c r="Q50" s="6">
        <v>834582.6</v>
      </c>
      <c r="R50" s="7">
        <f t="shared" si="0"/>
        <v>241425803.1675998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23002773.420813993</v>
      </c>
      <c r="I51" s="17">
        <v>0</v>
      </c>
      <c r="J51" s="17">
        <v>0</v>
      </c>
      <c r="K51" s="5">
        <v>0</v>
      </c>
      <c r="L51" s="5">
        <v>0</v>
      </c>
      <c r="M51" s="5">
        <v>95142822.886340767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118847902.30715476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38489922.723982006</v>
      </c>
      <c r="I52" s="17">
        <v>0</v>
      </c>
      <c r="J52" s="17">
        <v>0</v>
      </c>
      <c r="K52" s="5">
        <v>0</v>
      </c>
      <c r="L52" s="5">
        <v>0</v>
      </c>
      <c r="M52" s="5">
        <v>195082512.1577847</v>
      </c>
      <c r="N52" s="6">
        <v>0</v>
      </c>
      <c r="O52" s="6">
        <v>0</v>
      </c>
      <c r="P52" s="6">
        <v>0</v>
      </c>
      <c r="Q52" s="6">
        <v>640529.90422089782</v>
      </c>
      <c r="R52" s="7">
        <f t="shared" si="0"/>
        <v>234212964.78598762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15018143.085972995</v>
      </c>
      <c r="I53" s="17">
        <v>0</v>
      </c>
      <c r="J53" s="17">
        <v>0</v>
      </c>
      <c r="K53" s="5">
        <v>0</v>
      </c>
      <c r="L53" s="5">
        <v>0</v>
      </c>
      <c r="M53" s="5">
        <v>70054365.891914696</v>
      </c>
      <c r="N53" s="6">
        <v>0</v>
      </c>
      <c r="O53" s="6">
        <v>0</v>
      </c>
      <c r="P53" s="6">
        <v>0</v>
      </c>
      <c r="Q53" s="6">
        <v>501337.71577910206</v>
      </c>
      <c r="R53" s="7">
        <f t="shared" si="0"/>
        <v>85573846.693666786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3669470.316742098</v>
      </c>
      <c r="I54" s="17">
        <v>0</v>
      </c>
      <c r="J54" s="17">
        <v>0</v>
      </c>
      <c r="K54" s="5">
        <v>0</v>
      </c>
      <c r="L54" s="5">
        <v>0</v>
      </c>
      <c r="M54" s="5">
        <v>22000428.098233834</v>
      </c>
      <c r="N54" s="6">
        <v>0</v>
      </c>
      <c r="O54" s="6">
        <v>0</v>
      </c>
      <c r="P54" s="6">
        <v>0</v>
      </c>
      <c r="Q54" s="6">
        <v>232052.74718863043</v>
      </c>
      <c r="R54" s="7">
        <f t="shared" si="0"/>
        <v>25901951.162164565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9949467.6923076957</v>
      </c>
      <c r="I55" s="17">
        <v>0</v>
      </c>
      <c r="J55" s="17">
        <v>0</v>
      </c>
      <c r="K55" s="5">
        <v>0</v>
      </c>
      <c r="L55" s="5">
        <v>0</v>
      </c>
      <c r="M55" s="5">
        <v>78978945.420707479</v>
      </c>
      <c r="N55" s="6">
        <v>0</v>
      </c>
      <c r="O55" s="6">
        <v>0</v>
      </c>
      <c r="P55" s="6">
        <v>0</v>
      </c>
      <c r="Q55" s="6">
        <v>680065.39281136973</v>
      </c>
      <c r="R55" s="7">
        <f t="shared" si="0"/>
        <v>89608478.505826548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29562871.447964013</v>
      </c>
      <c r="I56" s="17">
        <v>0</v>
      </c>
      <c r="J56" s="17">
        <v>0</v>
      </c>
      <c r="K56" s="5">
        <v>0</v>
      </c>
      <c r="L56" s="5">
        <v>0</v>
      </c>
      <c r="M56" s="5">
        <v>154890427.27448341</v>
      </c>
      <c r="N56" s="6">
        <v>0</v>
      </c>
      <c r="O56" s="6">
        <v>0</v>
      </c>
      <c r="P56" s="6">
        <v>0</v>
      </c>
      <c r="Q56" s="6">
        <v>475777.7471203545</v>
      </c>
      <c r="R56" s="7">
        <f t="shared" si="0"/>
        <v>184929076.46956778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42954242.434390008</v>
      </c>
      <c r="I57" s="17">
        <v>0</v>
      </c>
      <c r="J57" s="17">
        <v>0</v>
      </c>
      <c r="K57" s="5">
        <v>0</v>
      </c>
      <c r="L57" s="5">
        <v>0</v>
      </c>
      <c r="M57" s="5">
        <v>224390174.21166578</v>
      </c>
      <c r="N57" s="6">
        <v>0</v>
      </c>
      <c r="O57" s="6">
        <v>0</v>
      </c>
      <c r="P57" s="6">
        <v>0</v>
      </c>
      <c r="Q57" s="6">
        <v>971961.12603695388</v>
      </c>
      <c r="R57" s="7">
        <f t="shared" si="0"/>
        <v>268316377.77209273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62602370.334841996</v>
      </c>
      <c r="I58" s="17">
        <v>0</v>
      </c>
      <c r="J58" s="17">
        <v>0</v>
      </c>
      <c r="K58" s="5">
        <v>0</v>
      </c>
      <c r="L58" s="5">
        <v>0</v>
      </c>
      <c r="M58" s="5">
        <v>324250223.8942349</v>
      </c>
      <c r="N58" s="6">
        <v>0</v>
      </c>
      <c r="O58" s="6">
        <v>0</v>
      </c>
      <c r="P58" s="6">
        <v>0</v>
      </c>
      <c r="Q58" s="6">
        <v>918185.39461318182</v>
      </c>
      <c r="R58" s="7">
        <f t="shared" si="0"/>
        <v>387770779.62369007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10100160.171946004</v>
      </c>
      <c r="I59" s="17">
        <v>0</v>
      </c>
      <c r="J59" s="17">
        <v>0</v>
      </c>
      <c r="K59" s="5">
        <v>0</v>
      </c>
      <c r="L59" s="5">
        <v>0</v>
      </c>
      <c r="M59" s="5">
        <v>69397890.227177054</v>
      </c>
      <c r="N59" s="6">
        <v>0</v>
      </c>
      <c r="O59" s="6">
        <v>0</v>
      </c>
      <c r="P59" s="6">
        <v>0</v>
      </c>
      <c r="Q59" s="6">
        <v>417145.75223172479</v>
      </c>
      <c r="R59" s="7">
        <f t="shared" si="0"/>
        <v>79915196.15135479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25293606.995475009</v>
      </c>
      <c r="I60" s="17">
        <v>0</v>
      </c>
      <c r="J60" s="17">
        <v>0</v>
      </c>
      <c r="K60" s="5">
        <v>0</v>
      </c>
      <c r="L60" s="5">
        <v>0</v>
      </c>
      <c r="M60" s="5">
        <v>136969952.40053594</v>
      </c>
      <c r="N60" s="6">
        <v>0</v>
      </c>
      <c r="O60" s="6">
        <v>0</v>
      </c>
      <c r="P60" s="6">
        <v>0</v>
      </c>
      <c r="Q60" s="6">
        <v>798668.12142556009</v>
      </c>
      <c r="R60" s="7">
        <f t="shared" si="0"/>
        <v>163062227.5174365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6006780.5972849987</v>
      </c>
      <c r="I61" s="17">
        <v>0</v>
      </c>
      <c r="J61" s="17">
        <v>0</v>
      </c>
      <c r="K61" s="5">
        <v>0</v>
      </c>
      <c r="L61" s="5">
        <v>0</v>
      </c>
      <c r="M61" s="5">
        <v>40091220.72775121</v>
      </c>
      <c r="N61" s="6">
        <v>0</v>
      </c>
      <c r="O61" s="6">
        <v>0</v>
      </c>
      <c r="P61" s="6">
        <v>0</v>
      </c>
      <c r="Q61" s="6">
        <v>194593.09857222502</v>
      </c>
      <c r="R61" s="7">
        <f t="shared" si="0"/>
        <v>46292594.423608437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50950529.837103993</v>
      </c>
      <c r="I62" s="17">
        <v>0</v>
      </c>
      <c r="J62" s="17">
        <v>0</v>
      </c>
      <c r="K62" s="5">
        <v>0</v>
      </c>
      <c r="L62" s="5">
        <v>0</v>
      </c>
      <c r="M62" s="5">
        <v>284507817.87561631</v>
      </c>
      <c r="N62" s="6">
        <v>0</v>
      </c>
      <c r="O62" s="6">
        <v>0</v>
      </c>
      <c r="P62" s="6">
        <v>0</v>
      </c>
      <c r="Q62" s="6">
        <v>832305.94169091724</v>
      </c>
      <c r="R62" s="7">
        <f t="shared" si="0"/>
        <v>336290653.6544112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41429628.416289002</v>
      </c>
      <c r="I63" s="17">
        <v>0</v>
      </c>
      <c r="J63" s="17">
        <v>0</v>
      </c>
      <c r="K63" s="5">
        <v>0</v>
      </c>
      <c r="L63" s="5">
        <v>0</v>
      </c>
      <c r="M63" s="5">
        <v>221654704.45072278</v>
      </c>
      <c r="N63" s="6">
        <v>0</v>
      </c>
      <c r="O63" s="6">
        <v>0</v>
      </c>
      <c r="P63" s="6">
        <v>0</v>
      </c>
      <c r="Q63" s="6">
        <v>877247.69853239506</v>
      </c>
      <c r="R63" s="7">
        <f t="shared" si="0"/>
        <v>263961580.56554419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41765047.013574988</v>
      </c>
      <c r="I64" s="17">
        <v>0</v>
      </c>
      <c r="J64" s="17">
        <v>0</v>
      </c>
      <c r="K64" s="5">
        <v>0</v>
      </c>
      <c r="L64" s="5">
        <v>0</v>
      </c>
      <c r="M64" s="5">
        <v>238677321.48741522</v>
      </c>
      <c r="N64" s="6">
        <v>0</v>
      </c>
      <c r="O64" s="6">
        <v>0</v>
      </c>
      <c r="P64" s="6">
        <v>0</v>
      </c>
      <c r="Q64" s="6">
        <v>908681.26996601035</v>
      </c>
      <c r="R64" s="7">
        <f t="shared" si="0"/>
        <v>281351049.77095622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37389191.954751015</v>
      </c>
      <c r="I65" s="17">
        <v>0</v>
      </c>
      <c r="J65" s="17">
        <v>0</v>
      </c>
      <c r="K65" s="5">
        <v>0</v>
      </c>
      <c r="L65" s="5">
        <v>0</v>
      </c>
      <c r="M65" s="5">
        <v>211613276.46283743</v>
      </c>
      <c r="N65" s="6">
        <v>0</v>
      </c>
      <c r="O65" s="6">
        <v>0</v>
      </c>
      <c r="P65" s="6">
        <v>0</v>
      </c>
      <c r="Q65" s="6">
        <v>757179.11144170735</v>
      </c>
      <c r="R65" s="7">
        <f t="shared" si="0"/>
        <v>249759647.52903014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32884044.072397992</v>
      </c>
      <c r="I66" s="17">
        <v>0</v>
      </c>
      <c r="J66" s="17">
        <v>0</v>
      </c>
      <c r="K66" s="5">
        <v>0</v>
      </c>
      <c r="L66" s="5">
        <v>0</v>
      </c>
      <c r="M66" s="5">
        <v>187808494.94866043</v>
      </c>
      <c r="N66" s="6">
        <v>0</v>
      </c>
      <c r="O66" s="6">
        <v>0</v>
      </c>
      <c r="P66" s="6">
        <v>0</v>
      </c>
      <c r="Q66" s="6">
        <v>678852.9398122608</v>
      </c>
      <c r="R66" s="7">
        <f t="shared" si="0"/>
        <v>221371391.96087071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22951891.339367002</v>
      </c>
      <c r="I67" s="17">
        <v>0</v>
      </c>
      <c r="J67" s="17">
        <v>0</v>
      </c>
      <c r="K67" s="5">
        <v>0</v>
      </c>
      <c r="L67" s="5">
        <v>0</v>
      </c>
      <c r="M67" s="5">
        <v>123993231.535422</v>
      </c>
      <c r="N67" s="6">
        <v>0</v>
      </c>
      <c r="O67" s="6">
        <v>0</v>
      </c>
      <c r="P67" s="6">
        <v>0</v>
      </c>
      <c r="Q67" s="6">
        <v>415041.23915511771</v>
      </c>
      <c r="R67" s="7">
        <f t="shared" si="0"/>
        <v>147360164.11394411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22235094.352940992</v>
      </c>
      <c r="I68" s="17">
        <v>0</v>
      </c>
      <c r="J68" s="17">
        <v>0</v>
      </c>
      <c r="K68" s="5">
        <v>0</v>
      </c>
      <c r="L68" s="5">
        <v>0</v>
      </c>
      <c r="M68" s="5">
        <v>151841956.93790901</v>
      </c>
      <c r="N68" s="6">
        <v>0</v>
      </c>
      <c r="O68" s="6">
        <v>0</v>
      </c>
      <c r="P68" s="6">
        <v>0</v>
      </c>
      <c r="Q68" s="6">
        <v>544165.73940159194</v>
      </c>
      <c r="R68" s="7">
        <f t="shared" si="0"/>
        <v>174621217.03025156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25916665.728506997</v>
      </c>
      <c r="I69" s="17">
        <v>0</v>
      </c>
      <c r="J69" s="17">
        <v>0</v>
      </c>
      <c r="K69" s="5">
        <v>0</v>
      </c>
      <c r="L69" s="5">
        <v>0</v>
      </c>
      <c r="M69" s="5">
        <v>139980392.77095973</v>
      </c>
      <c r="N69" s="6">
        <v>0</v>
      </c>
      <c r="O69" s="6">
        <v>0</v>
      </c>
      <c r="P69" s="6">
        <v>0</v>
      </c>
      <c r="Q69" s="6">
        <v>646781.4</v>
      </c>
      <c r="R69" s="7">
        <f t="shared" si="0"/>
        <v>166543839.89946672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25951173.447962999</v>
      </c>
      <c r="I70" s="17">
        <v>0</v>
      </c>
      <c r="J70" s="17">
        <v>0</v>
      </c>
      <c r="K70" s="5">
        <v>0</v>
      </c>
      <c r="L70" s="5">
        <v>0</v>
      </c>
      <c r="M70" s="5">
        <v>121953079.94704118</v>
      </c>
      <c r="N70" s="6">
        <v>0</v>
      </c>
      <c r="O70" s="6">
        <v>0</v>
      </c>
      <c r="P70" s="6">
        <v>0</v>
      </c>
      <c r="Q70" s="6">
        <v>506477.7</v>
      </c>
      <c r="R70" s="7">
        <f t="shared" si="0"/>
        <v>148410731.09500417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135308798.07239997</v>
      </c>
      <c r="I71" s="17">
        <v>0</v>
      </c>
      <c r="J71" s="17">
        <v>0</v>
      </c>
      <c r="K71" s="5">
        <v>0</v>
      </c>
      <c r="L71" s="5">
        <v>0</v>
      </c>
      <c r="M71" s="5">
        <v>623451374.39852333</v>
      </c>
      <c r="N71" s="6">
        <v>0</v>
      </c>
      <c r="O71" s="6">
        <v>0</v>
      </c>
      <c r="P71" s="6">
        <v>0</v>
      </c>
      <c r="Q71" s="6">
        <v>3449917.62</v>
      </c>
      <c r="R71" s="7">
        <f t="shared" si="0"/>
        <v>762210090.09092331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126568681.68325996</v>
      </c>
      <c r="I72" s="17">
        <v>0</v>
      </c>
      <c r="J72" s="17">
        <v>0</v>
      </c>
      <c r="K72" s="5">
        <v>0</v>
      </c>
      <c r="L72" s="5">
        <v>0</v>
      </c>
      <c r="M72" s="5">
        <v>667958347.78115714</v>
      </c>
      <c r="N72" s="6">
        <v>0</v>
      </c>
      <c r="O72" s="6">
        <v>0</v>
      </c>
      <c r="P72" s="6">
        <v>0</v>
      </c>
      <c r="Q72" s="6">
        <v>2652748.92</v>
      </c>
      <c r="R72" s="7">
        <f t="shared" ref="R72:R135" si="1">+SUM(G72:Q72)</f>
        <v>797179778.38441706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104853188.76017994</v>
      </c>
      <c r="I73" s="17">
        <v>0</v>
      </c>
      <c r="J73" s="17">
        <v>0</v>
      </c>
      <c r="K73" s="5">
        <v>0</v>
      </c>
      <c r="L73" s="5">
        <v>0</v>
      </c>
      <c r="M73" s="5">
        <v>712543928.81923628</v>
      </c>
      <c r="N73" s="6">
        <v>0</v>
      </c>
      <c r="O73" s="6">
        <v>0</v>
      </c>
      <c r="P73" s="6">
        <v>0</v>
      </c>
      <c r="Q73" s="6">
        <v>2094739.7399999998</v>
      </c>
      <c r="R73" s="7">
        <f t="shared" si="1"/>
        <v>819491857.31941628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447807826.08144999</v>
      </c>
      <c r="I74" s="17">
        <v>0</v>
      </c>
      <c r="J74" s="17">
        <v>0</v>
      </c>
      <c r="K74" s="5">
        <v>0</v>
      </c>
      <c r="L74" s="5">
        <v>0</v>
      </c>
      <c r="M74" s="5">
        <v>1800158813.4547939</v>
      </c>
      <c r="N74" s="6">
        <v>0</v>
      </c>
      <c r="O74" s="6">
        <v>0</v>
      </c>
      <c r="P74" s="6">
        <v>0</v>
      </c>
      <c r="Q74" s="6">
        <v>9330590.5200000014</v>
      </c>
      <c r="R74" s="7">
        <f t="shared" si="1"/>
        <v>2257297230.0562439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23935907.384615004</v>
      </c>
      <c r="I75" s="17">
        <v>0</v>
      </c>
      <c r="J75" s="17">
        <v>0</v>
      </c>
      <c r="K75" s="5">
        <v>0</v>
      </c>
      <c r="L75" s="5">
        <v>0</v>
      </c>
      <c r="M75" s="5">
        <v>120278015.64544669</v>
      </c>
      <c r="N75" s="6">
        <v>0</v>
      </c>
      <c r="O75" s="6">
        <v>0</v>
      </c>
      <c r="P75" s="6">
        <v>0</v>
      </c>
      <c r="Q75" s="6">
        <v>467171.82000000007</v>
      </c>
      <c r="R75" s="7">
        <f t="shared" si="1"/>
        <v>144681094.85006168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40699186.733032018</v>
      </c>
      <c r="I76" s="17">
        <v>0</v>
      </c>
      <c r="J76" s="17">
        <v>0</v>
      </c>
      <c r="K76" s="5">
        <v>0</v>
      </c>
      <c r="L76" s="5">
        <v>0</v>
      </c>
      <c r="M76" s="5">
        <v>229468507.8882803</v>
      </c>
      <c r="N76" s="6">
        <v>0</v>
      </c>
      <c r="O76" s="6">
        <v>0</v>
      </c>
      <c r="P76" s="6">
        <v>0</v>
      </c>
      <c r="Q76" s="6">
        <v>1894076.2800000003</v>
      </c>
      <c r="R76" s="7">
        <f t="shared" si="1"/>
        <v>272061770.90131229</v>
      </c>
    </row>
    <row r="77" spans="1:18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25357767.257918999</v>
      </c>
      <c r="I77" s="17">
        <v>0</v>
      </c>
      <c r="J77" s="17">
        <v>0</v>
      </c>
      <c r="K77" s="5">
        <v>0</v>
      </c>
      <c r="L77" s="5">
        <v>0</v>
      </c>
      <c r="M77" s="5">
        <v>124887737.49190535</v>
      </c>
      <c r="N77" s="6">
        <v>0</v>
      </c>
      <c r="O77" s="6">
        <v>0</v>
      </c>
      <c r="P77" s="6">
        <v>0</v>
      </c>
      <c r="Q77" s="6">
        <v>757517.76</v>
      </c>
      <c r="R77" s="7">
        <f t="shared" si="1"/>
        <v>151003022.50982434</v>
      </c>
    </row>
    <row r="78" spans="1:18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30090395.221718997</v>
      </c>
      <c r="I78" s="17">
        <v>0</v>
      </c>
      <c r="J78" s="17">
        <v>0</v>
      </c>
      <c r="K78" s="5">
        <v>0</v>
      </c>
      <c r="L78" s="5">
        <v>0</v>
      </c>
      <c r="M78" s="5">
        <v>126735258.82787904</v>
      </c>
      <c r="N78" s="6">
        <v>0</v>
      </c>
      <c r="O78" s="6">
        <v>0</v>
      </c>
      <c r="P78" s="6">
        <v>0</v>
      </c>
      <c r="Q78" s="6">
        <v>567472.67999999993</v>
      </c>
      <c r="R78" s="7">
        <f t="shared" si="1"/>
        <v>157393126.72959805</v>
      </c>
    </row>
    <row r="79" spans="1:18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78387488.506787002</v>
      </c>
      <c r="I79" s="17">
        <v>0</v>
      </c>
      <c r="J79" s="17">
        <v>0</v>
      </c>
      <c r="K79" s="5">
        <v>0</v>
      </c>
      <c r="L79" s="5">
        <v>0</v>
      </c>
      <c r="M79" s="5">
        <v>441976609.87316293</v>
      </c>
      <c r="N79" s="6">
        <v>0</v>
      </c>
      <c r="O79" s="6">
        <v>0</v>
      </c>
      <c r="P79" s="6">
        <v>0</v>
      </c>
      <c r="Q79" s="6">
        <v>1932687.72</v>
      </c>
      <c r="R79" s="7">
        <f t="shared" si="1"/>
        <v>522296786.09994996</v>
      </c>
    </row>
    <row r="80" spans="1:18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14114275.556561001</v>
      </c>
      <c r="I80" s="17">
        <v>0</v>
      </c>
      <c r="J80" s="17">
        <v>0</v>
      </c>
      <c r="K80" s="5">
        <v>0</v>
      </c>
      <c r="L80" s="5">
        <v>0</v>
      </c>
      <c r="M80" s="5">
        <v>75527721.040082693</v>
      </c>
      <c r="N80" s="6">
        <v>0</v>
      </c>
      <c r="O80" s="6">
        <v>0</v>
      </c>
      <c r="P80" s="6">
        <v>0</v>
      </c>
      <c r="Q80" s="6">
        <v>411021.81509941939</v>
      </c>
      <c r="R80" s="7">
        <f t="shared" si="1"/>
        <v>90053018.411743104</v>
      </c>
    </row>
    <row r="81" spans="1:18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35907559.61085999</v>
      </c>
      <c r="I81" s="17">
        <v>0</v>
      </c>
      <c r="J81" s="17">
        <v>0</v>
      </c>
      <c r="K81" s="5">
        <v>0</v>
      </c>
      <c r="L81" s="5">
        <v>0</v>
      </c>
      <c r="M81" s="5">
        <v>212102626.44807026</v>
      </c>
      <c r="N81" s="6">
        <v>0</v>
      </c>
      <c r="O81" s="6">
        <v>0</v>
      </c>
      <c r="P81" s="6">
        <v>0</v>
      </c>
      <c r="Q81" s="6">
        <v>986517.44490058068</v>
      </c>
      <c r="R81" s="7">
        <f t="shared" si="1"/>
        <v>248996703.50383082</v>
      </c>
    </row>
    <row r="82" spans="1:18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54730728.615384996</v>
      </c>
      <c r="I82" s="17">
        <v>0</v>
      </c>
      <c r="J82" s="17">
        <v>0</v>
      </c>
      <c r="K82" s="5">
        <v>0</v>
      </c>
      <c r="L82" s="5">
        <v>0</v>
      </c>
      <c r="M82" s="5">
        <v>277168095.56423384</v>
      </c>
      <c r="N82" s="6">
        <v>0</v>
      </c>
      <c r="O82" s="6">
        <v>0</v>
      </c>
      <c r="P82" s="6">
        <v>0</v>
      </c>
      <c r="Q82" s="6">
        <v>1227424.5</v>
      </c>
      <c r="R82" s="7">
        <f t="shared" si="1"/>
        <v>333126248.67961884</v>
      </c>
    </row>
    <row r="83" spans="1:18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84381270.46153897</v>
      </c>
      <c r="I83" s="17">
        <v>0</v>
      </c>
      <c r="J83" s="17">
        <v>0</v>
      </c>
      <c r="K83" s="5">
        <v>0</v>
      </c>
      <c r="L83" s="5">
        <v>0</v>
      </c>
      <c r="M83" s="5">
        <v>507731052.00508922</v>
      </c>
      <c r="N83" s="6">
        <v>0</v>
      </c>
      <c r="O83" s="6">
        <v>0</v>
      </c>
      <c r="P83" s="6">
        <v>0</v>
      </c>
      <c r="Q83" s="6">
        <v>3652491.42</v>
      </c>
      <c r="R83" s="7">
        <f t="shared" si="1"/>
        <v>595764813.88662815</v>
      </c>
    </row>
    <row r="84" spans="1:18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89956794.081448019</v>
      </c>
      <c r="I84" s="17">
        <v>0</v>
      </c>
      <c r="J84" s="17">
        <v>0</v>
      </c>
      <c r="K84" s="5">
        <v>0</v>
      </c>
      <c r="L84" s="5">
        <v>0</v>
      </c>
      <c r="M84" s="5">
        <v>437648892.33842707</v>
      </c>
      <c r="N84" s="6">
        <v>0</v>
      </c>
      <c r="O84" s="6">
        <v>0</v>
      </c>
      <c r="P84" s="6">
        <v>0</v>
      </c>
      <c r="Q84" s="6">
        <v>1834058.7</v>
      </c>
      <c r="R84" s="7">
        <f t="shared" si="1"/>
        <v>529439745.11987507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3212218.1990949996</v>
      </c>
      <c r="I85" s="17">
        <v>0</v>
      </c>
      <c r="J85" s="17">
        <v>0</v>
      </c>
      <c r="K85" s="5">
        <v>0</v>
      </c>
      <c r="L85" s="5">
        <v>0</v>
      </c>
      <c r="M85" s="5">
        <v>57893213.53970328</v>
      </c>
      <c r="N85" s="6">
        <v>0</v>
      </c>
      <c r="O85" s="6">
        <v>0</v>
      </c>
      <c r="P85" s="6">
        <v>0</v>
      </c>
      <c r="Q85" s="6">
        <v>261000</v>
      </c>
      <c r="R85" s="7">
        <f t="shared" si="1"/>
        <v>61366431.738798276</v>
      </c>
    </row>
    <row r="86" spans="1:18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1629324.9049774017</v>
      </c>
      <c r="I86" s="17">
        <v>0</v>
      </c>
      <c r="J86" s="17">
        <v>0</v>
      </c>
      <c r="K86" s="5">
        <v>0</v>
      </c>
      <c r="L86" s="5">
        <v>0</v>
      </c>
      <c r="M86" s="5">
        <v>26217042.060704775</v>
      </c>
      <c r="N86" s="6">
        <v>0</v>
      </c>
      <c r="O86" s="6">
        <v>0</v>
      </c>
      <c r="P86" s="6">
        <v>0</v>
      </c>
      <c r="Q86" s="6">
        <v>200819.88</v>
      </c>
      <c r="R86" s="7">
        <f t="shared" si="1"/>
        <v>28047186.845682178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2229651.0226243995</v>
      </c>
      <c r="I87" s="17">
        <v>0</v>
      </c>
      <c r="J87" s="17">
        <v>0</v>
      </c>
      <c r="K87" s="5">
        <v>0</v>
      </c>
      <c r="L87" s="5">
        <v>0</v>
      </c>
      <c r="M87" s="5">
        <v>23309910.072911099</v>
      </c>
      <c r="N87" s="6">
        <v>0</v>
      </c>
      <c r="O87" s="6">
        <v>0</v>
      </c>
      <c r="P87" s="6">
        <v>0</v>
      </c>
      <c r="Q87" s="6">
        <v>72001.260000000009</v>
      </c>
      <c r="R87" s="7">
        <f t="shared" si="1"/>
        <v>25611562.3555355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3651915.8552036993</v>
      </c>
      <c r="I88" s="17">
        <v>0</v>
      </c>
      <c r="J88" s="17">
        <v>0</v>
      </c>
      <c r="K88" s="5">
        <v>0</v>
      </c>
      <c r="L88" s="5">
        <v>0</v>
      </c>
      <c r="M88" s="5">
        <v>38580348.301180422</v>
      </c>
      <c r="N88" s="6">
        <v>0</v>
      </c>
      <c r="O88" s="6">
        <v>0</v>
      </c>
      <c r="P88" s="6">
        <v>0</v>
      </c>
      <c r="Q88" s="6">
        <v>233572.13999999998</v>
      </c>
      <c r="R88" s="7">
        <f t="shared" si="1"/>
        <v>42465836.296384126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3305076.6334841996</v>
      </c>
      <c r="I89" s="17">
        <v>0</v>
      </c>
      <c r="J89" s="17">
        <v>0</v>
      </c>
      <c r="K89" s="5">
        <v>0</v>
      </c>
      <c r="L89" s="5">
        <v>0</v>
      </c>
      <c r="M89" s="5">
        <v>29644594.046865802</v>
      </c>
      <c r="N89" s="6">
        <v>0</v>
      </c>
      <c r="O89" s="6">
        <v>0</v>
      </c>
      <c r="P89" s="6">
        <v>0</v>
      </c>
      <c r="Q89" s="6">
        <v>208800.36000000002</v>
      </c>
      <c r="R89" s="7">
        <f t="shared" si="1"/>
        <v>33158471.040350001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3933227.4208144005</v>
      </c>
      <c r="I90" s="17">
        <v>0</v>
      </c>
      <c r="J90" s="17">
        <v>0</v>
      </c>
      <c r="K90" s="5">
        <v>0</v>
      </c>
      <c r="L90" s="5">
        <v>0</v>
      </c>
      <c r="M90" s="5">
        <v>55025587.137846574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59174814.558660977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87939016.171944976</v>
      </c>
      <c r="I91" s="17">
        <v>0</v>
      </c>
      <c r="J91" s="17">
        <v>0</v>
      </c>
      <c r="K91" s="5">
        <v>0</v>
      </c>
      <c r="L91" s="5">
        <v>0</v>
      </c>
      <c r="M91" s="5">
        <v>529129409.37765181</v>
      </c>
      <c r="N91" s="6">
        <v>0</v>
      </c>
      <c r="O91" s="6">
        <v>0</v>
      </c>
      <c r="P91" s="6">
        <v>0</v>
      </c>
      <c r="Q91" s="6">
        <v>2847464.28</v>
      </c>
      <c r="R91" s="7">
        <f t="shared" si="1"/>
        <v>619915889.82959676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61988213.819005013</v>
      </c>
      <c r="I92" s="17">
        <v>0</v>
      </c>
      <c r="J92" s="17">
        <v>0</v>
      </c>
      <c r="K92" s="5">
        <v>0</v>
      </c>
      <c r="L92" s="5">
        <v>0</v>
      </c>
      <c r="M92" s="5">
        <v>376037556.89653271</v>
      </c>
      <c r="N92" s="6">
        <v>0</v>
      </c>
      <c r="O92" s="6">
        <v>0</v>
      </c>
      <c r="P92" s="6">
        <v>0</v>
      </c>
      <c r="Q92" s="6">
        <v>2070000</v>
      </c>
      <c r="R92" s="7">
        <f t="shared" si="1"/>
        <v>440095770.71553773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28074387.199122936</v>
      </c>
      <c r="I93" s="17">
        <v>0</v>
      </c>
      <c r="J93" s="17">
        <v>0</v>
      </c>
      <c r="K93" s="5">
        <v>0</v>
      </c>
      <c r="L93" s="5">
        <v>0</v>
      </c>
      <c r="M93" s="5">
        <v>181612289.84010786</v>
      </c>
      <c r="N93" s="6">
        <v>13189640.461098257</v>
      </c>
      <c r="O93" s="6">
        <v>0</v>
      </c>
      <c r="P93" s="6">
        <v>0</v>
      </c>
      <c r="Q93" s="6">
        <v>1174626</v>
      </c>
      <c r="R93" s="7">
        <f t="shared" si="1"/>
        <v>224050943.50032905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154762250.60711396</v>
      </c>
      <c r="I94" s="17">
        <v>0</v>
      </c>
      <c r="J94" s="17">
        <v>0</v>
      </c>
      <c r="K94" s="5">
        <v>0</v>
      </c>
      <c r="L94" s="5">
        <v>0</v>
      </c>
      <c r="M94" s="5">
        <v>1088771591.0711927</v>
      </c>
      <c r="N94" s="6">
        <v>64388066.888758816</v>
      </c>
      <c r="O94" s="6">
        <v>0</v>
      </c>
      <c r="P94" s="6">
        <v>0</v>
      </c>
      <c r="Q94" s="6">
        <v>3785756.2467849357</v>
      </c>
      <c r="R94" s="7">
        <f t="shared" si="1"/>
        <v>1311707664.8138504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3799547.2320631929</v>
      </c>
      <c r="I95" s="17">
        <v>0</v>
      </c>
      <c r="J95" s="17">
        <v>0</v>
      </c>
      <c r="K95" s="5">
        <v>0</v>
      </c>
      <c r="L95" s="5">
        <v>0</v>
      </c>
      <c r="M95" s="5">
        <v>25505050.127253886</v>
      </c>
      <c r="N95" s="6">
        <v>2797193.258385113</v>
      </c>
      <c r="O95" s="6">
        <v>0</v>
      </c>
      <c r="P95" s="6">
        <v>0</v>
      </c>
      <c r="Q95" s="6">
        <v>164463.57785039995</v>
      </c>
      <c r="R95" s="7">
        <f t="shared" si="1"/>
        <v>32266254.195552595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5131242.3049554825</v>
      </c>
      <c r="I96" s="17">
        <v>0</v>
      </c>
      <c r="J96" s="17">
        <v>0</v>
      </c>
      <c r="K96" s="5">
        <v>0</v>
      </c>
      <c r="L96" s="5">
        <v>0</v>
      </c>
      <c r="M96" s="5">
        <v>39388346.984346345</v>
      </c>
      <c r="N96" s="6">
        <v>2651884.5176897813</v>
      </c>
      <c r="O96" s="6">
        <v>0</v>
      </c>
      <c r="P96" s="6">
        <v>0</v>
      </c>
      <c r="Q96" s="6">
        <v>155920.01536466487</v>
      </c>
      <c r="R96" s="7">
        <f t="shared" si="1"/>
        <v>47327393.822356269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28626394.763615385</v>
      </c>
      <c r="I97" s="17">
        <v>0</v>
      </c>
      <c r="J97" s="17">
        <v>0</v>
      </c>
      <c r="K97" s="5">
        <v>0</v>
      </c>
      <c r="L97" s="5">
        <v>0</v>
      </c>
      <c r="M97" s="5">
        <v>182486414.56554061</v>
      </c>
      <c r="N97" s="6">
        <v>16002576.300762881</v>
      </c>
      <c r="O97" s="6">
        <v>0</v>
      </c>
      <c r="P97" s="6">
        <v>0</v>
      </c>
      <c r="Q97" s="6">
        <v>681759.68586492434</v>
      </c>
      <c r="R97" s="7">
        <f t="shared" si="1"/>
        <v>227797145.3157838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21879030.505981669</v>
      </c>
      <c r="I98" s="17">
        <v>0</v>
      </c>
      <c r="J98" s="17">
        <v>0</v>
      </c>
      <c r="K98" s="5">
        <v>0</v>
      </c>
      <c r="L98" s="5">
        <v>0</v>
      </c>
      <c r="M98" s="5">
        <v>156509491.59152037</v>
      </c>
      <c r="N98" s="6">
        <v>23354278.039063688</v>
      </c>
      <c r="O98" s="6">
        <v>0</v>
      </c>
      <c r="P98" s="6">
        <v>0</v>
      </c>
      <c r="Q98" s="6">
        <v>994965.12063217768</v>
      </c>
      <c r="R98" s="7">
        <f t="shared" si="1"/>
        <v>202737765.25719792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26563047.156116173</v>
      </c>
      <c r="I99" s="17">
        <v>0</v>
      </c>
      <c r="J99" s="17">
        <v>0</v>
      </c>
      <c r="K99" s="5">
        <v>0</v>
      </c>
      <c r="L99" s="5">
        <v>0</v>
      </c>
      <c r="M99" s="5">
        <v>165559537.81210643</v>
      </c>
      <c r="N99" s="6">
        <v>14198256.534369182</v>
      </c>
      <c r="O99" s="6">
        <v>0</v>
      </c>
      <c r="P99" s="6">
        <v>0</v>
      </c>
      <c r="Q99" s="6">
        <v>604890.0335028983</v>
      </c>
      <c r="R99" s="7">
        <f t="shared" si="1"/>
        <v>206925731.5360947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2500579.9047956746</v>
      </c>
      <c r="I100" s="17">
        <v>0</v>
      </c>
      <c r="J100" s="17">
        <v>0</v>
      </c>
      <c r="K100" s="5">
        <v>0</v>
      </c>
      <c r="L100" s="5">
        <v>0</v>
      </c>
      <c r="M100" s="5">
        <v>13926194.195038659</v>
      </c>
      <c r="N100" s="6">
        <v>3384743.8805426145</v>
      </c>
      <c r="O100" s="6">
        <v>0</v>
      </c>
      <c r="P100" s="6">
        <v>0</v>
      </c>
      <c r="Q100" s="6">
        <v>152439.3395694684</v>
      </c>
      <c r="R100" s="7">
        <f t="shared" si="1"/>
        <v>19963957.319946416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72671160.150097072</v>
      </c>
      <c r="I101" s="17">
        <v>0</v>
      </c>
      <c r="J101" s="17">
        <v>0</v>
      </c>
      <c r="K101" s="5">
        <v>0</v>
      </c>
      <c r="L101" s="5">
        <v>0</v>
      </c>
      <c r="M101" s="5">
        <v>509373513.51427823</v>
      </c>
      <c r="N101" s="6">
        <v>42212236.843297243</v>
      </c>
      <c r="O101" s="6">
        <v>0</v>
      </c>
      <c r="P101" s="6">
        <v>0</v>
      </c>
      <c r="Q101" s="6">
        <v>1901120.3604305317</v>
      </c>
      <c r="R101" s="7">
        <f t="shared" si="1"/>
        <v>626158030.86810303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19266911.471016899</v>
      </c>
      <c r="I102" s="17">
        <v>0</v>
      </c>
      <c r="J102" s="17">
        <v>0</v>
      </c>
      <c r="K102" s="5">
        <v>0</v>
      </c>
      <c r="L102" s="5">
        <v>0</v>
      </c>
      <c r="M102" s="5">
        <v>127227114.49694265</v>
      </c>
      <c r="N102" s="6">
        <v>8944862.2472604495</v>
      </c>
      <c r="O102" s="6">
        <v>0</v>
      </c>
      <c r="P102" s="6">
        <v>0</v>
      </c>
      <c r="Q102" s="6">
        <v>478695.77999999997</v>
      </c>
      <c r="R102" s="7">
        <f t="shared" si="1"/>
        <v>155917583.99522001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433090.56108597014</v>
      </c>
      <c r="I103" s="17">
        <v>0</v>
      </c>
      <c r="J103" s="17">
        <v>0</v>
      </c>
      <c r="K103" s="5">
        <v>0</v>
      </c>
      <c r="L103" s="5">
        <v>0</v>
      </c>
      <c r="M103" s="5">
        <v>5781757.7121465933</v>
      </c>
      <c r="N103" s="6">
        <v>0</v>
      </c>
      <c r="O103" s="6">
        <v>0</v>
      </c>
      <c r="P103" s="6">
        <v>0</v>
      </c>
      <c r="Q103" s="6">
        <v>37479.391382561349</v>
      </c>
      <c r="R103" s="7">
        <f t="shared" si="1"/>
        <v>6252327.6646151245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5396110.0090496987</v>
      </c>
      <c r="I104" s="17">
        <v>0</v>
      </c>
      <c r="J104" s="17">
        <v>0</v>
      </c>
      <c r="K104" s="5">
        <v>0</v>
      </c>
      <c r="L104" s="5">
        <v>0</v>
      </c>
      <c r="M104" s="5">
        <v>36681758.593023546</v>
      </c>
      <c r="N104" s="6">
        <v>0</v>
      </c>
      <c r="O104" s="6">
        <v>0</v>
      </c>
      <c r="P104" s="6">
        <v>0</v>
      </c>
      <c r="Q104" s="6">
        <v>216100.46861743869</v>
      </c>
      <c r="R104" s="7">
        <f t="shared" si="1"/>
        <v>42293969.070690684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3948938.651583802</v>
      </c>
      <c r="I105" s="17">
        <v>0</v>
      </c>
      <c r="J105" s="17">
        <v>0</v>
      </c>
      <c r="K105" s="5">
        <v>0</v>
      </c>
      <c r="L105" s="5">
        <v>0</v>
      </c>
      <c r="M105" s="5">
        <v>31182102.090678286</v>
      </c>
      <c r="N105" s="6">
        <v>0</v>
      </c>
      <c r="O105" s="6">
        <v>0</v>
      </c>
      <c r="P105" s="6">
        <v>0</v>
      </c>
      <c r="Q105" s="6">
        <v>207223.92051111965</v>
      </c>
      <c r="R105" s="7">
        <f t="shared" si="1"/>
        <v>35338264.662773207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3303895.3936651982</v>
      </c>
      <c r="I106" s="17">
        <v>0</v>
      </c>
      <c r="J106" s="17">
        <v>0</v>
      </c>
      <c r="K106" s="5">
        <v>0</v>
      </c>
      <c r="L106" s="5">
        <v>0</v>
      </c>
      <c r="M106" s="5">
        <v>30672741.491500039</v>
      </c>
      <c r="N106" s="6">
        <v>0</v>
      </c>
      <c r="O106" s="6">
        <v>0</v>
      </c>
      <c r="P106" s="6">
        <v>0</v>
      </c>
      <c r="Q106" s="6">
        <v>183586.84621700019</v>
      </c>
      <c r="R106" s="7">
        <f t="shared" si="1"/>
        <v>34160223.731382236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13403626.018100001</v>
      </c>
      <c r="I107" s="17">
        <v>0</v>
      </c>
      <c r="J107" s="17">
        <v>0</v>
      </c>
      <c r="K107" s="5">
        <v>0</v>
      </c>
      <c r="L107" s="5">
        <v>0</v>
      </c>
      <c r="M107" s="5">
        <v>80772020.07106778</v>
      </c>
      <c r="N107" s="6">
        <v>0</v>
      </c>
      <c r="O107" s="6">
        <v>0</v>
      </c>
      <c r="P107" s="6">
        <v>0</v>
      </c>
      <c r="Q107" s="6">
        <v>360105.5430930375</v>
      </c>
      <c r="R107" s="7">
        <f t="shared" si="1"/>
        <v>94535751.632260814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6063428</v>
      </c>
      <c r="I108" s="17">
        <v>0</v>
      </c>
      <c r="J108" s="17">
        <v>0</v>
      </c>
      <c r="K108" s="5">
        <v>0</v>
      </c>
      <c r="L108" s="5">
        <v>0</v>
      </c>
      <c r="M108" s="5">
        <v>40418089.454714783</v>
      </c>
      <c r="N108" s="6">
        <v>0</v>
      </c>
      <c r="O108" s="6">
        <v>0</v>
      </c>
      <c r="P108" s="6">
        <v>0</v>
      </c>
      <c r="Q108" s="6">
        <v>335542.4501788427</v>
      </c>
      <c r="R108" s="7">
        <f t="shared" si="1"/>
        <v>46817059.904893622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59576155.058822989</v>
      </c>
      <c r="I109" s="17">
        <v>0</v>
      </c>
      <c r="J109" s="17">
        <v>0</v>
      </c>
      <c r="K109" s="5">
        <v>0</v>
      </c>
      <c r="L109" s="5">
        <v>0</v>
      </c>
      <c r="M109" s="5">
        <v>491788255.29000688</v>
      </c>
      <c r="N109" s="6">
        <v>0</v>
      </c>
      <c r="O109" s="6">
        <v>0</v>
      </c>
      <c r="P109" s="6">
        <v>0</v>
      </c>
      <c r="Q109" s="6">
        <v>2056393.8</v>
      </c>
      <c r="R109" s="7">
        <f t="shared" si="1"/>
        <v>553420804.14882982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39836376.868779004</v>
      </c>
      <c r="I110" s="17">
        <v>0</v>
      </c>
      <c r="J110" s="17">
        <v>0</v>
      </c>
      <c r="K110" s="5">
        <v>0</v>
      </c>
      <c r="L110" s="5">
        <v>0</v>
      </c>
      <c r="M110" s="5">
        <v>176658218.59268248</v>
      </c>
      <c r="N110" s="6">
        <v>0</v>
      </c>
      <c r="O110" s="6">
        <v>0</v>
      </c>
      <c r="P110" s="6">
        <v>0</v>
      </c>
      <c r="Q110" s="6">
        <v>743953.15908765933</v>
      </c>
      <c r="R110" s="7">
        <f t="shared" si="1"/>
        <v>217238548.62054914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66839558.461538017</v>
      </c>
      <c r="I111" s="17">
        <v>0</v>
      </c>
      <c r="J111" s="17">
        <v>0</v>
      </c>
      <c r="K111" s="5">
        <v>0</v>
      </c>
      <c r="L111" s="5">
        <v>0</v>
      </c>
      <c r="M111" s="5">
        <v>510097598.06769615</v>
      </c>
      <c r="N111" s="6">
        <v>0</v>
      </c>
      <c r="O111" s="6">
        <v>0</v>
      </c>
      <c r="P111" s="6">
        <v>0</v>
      </c>
      <c r="Q111" s="6">
        <v>2718898.3800000004</v>
      </c>
      <c r="R111" s="7">
        <f t="shared" si="1"/>
        <v>579656054.90923417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37163124.10859701</v>
      </c>
      <c r="I112" s="17">
        <v>0</v>
      </c>
      <c r="J112" s="17">
        <v>0</v>
      </c>
      <c r="K112" s="5">
        <v>0</v>
      </c>
      <c r="L112" s="5">
        <v>0</v>
      </c>
      <c r="M112" s="5">
        <v>241232842.36860028</v>
      </c>
      <c r="N112" s="6">
        <v>0</v>
      </c>
      <c r="O112" s="6">
        <v>0</v>
      </c>
      <c r="P112" s="6">
        <v>0</v>
      </c>
      <c r="Q112" s="6">
        <v>1260000</v>
      </c>
      <c r="R112" s="7">
        <f t="shared" si="1"/>
        <v>279655966.47719729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17246956.126697004</v>
      </c>
      <c r="I113" s="17">
        <v>0</v>
      </c>
      <c r="J113" s="17">
        <v>0</v>
      </c>
      <c r="K113" s="5">
        <v>0</v>
      </c>
      <c r="L113" s="5">
        <v>0</v>
      </c>
      <c r="M113" s="5">
        <v>68089305.194364429</v>
      </c>
      <c r="N113" s="6">
        <v>0</v>
      </c>
      <c r="O113" s="6">
        <v>0</v>
      </c>
      <c r="P113" s="6">
        <v>0</v>
      </c>
      <c r="Q113" s="6">
        <v>187597.80000000002</v>
      </c>
      <c r="R113" s="7">
        <f t="shared" si="1"/>
        <v>85523859.121061429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12158901.185520001</v>
      </c>
      <c r="I114" s="17">
        <v>0</v>
      </c>
      <c r="J114" s="17">
        <v>0</v>
      </c>
      <c r="K114" s="5">
        <v>0</v>
      </c>
      <c r="L114" s="5">
        <v>0</v>
      </c>
      <c r="M114" s="5">
        <v>50610560.36293973</v>
      </c>
      <c r="N114" s="6">
        <v>0</v>
      </c>
      <c r="O114" s="6">
        <v>0</v>
      </c>
      <c r="P114" s="6">
        <v>0</v>
      </c>
      <c r="Q114" s="6">
        <v>179484.82091234071</v>
      </c>
      <c r="R114" s="7">
        <f t="shared" si="1"/>
        <v>62948946.36937207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15787713.321266994</v>
      </c>
      <c r="I115" s="17">
        <v>0</v>
      </c>
      <c r="J115" s="17">
        <v>0</v>
      </c>
      <c r="K115" s="5">
        <v>0</v>
      </c>
      <c r="L115" s="5">
        <v>0</v>
      </c>
      <c r="M115" s="5">
        <v>76470373.182722643</v>
      </c>
      <c r="N115" s="6">
        <v>0</v>
      </c>
      <c r="O115" s="6">
        <v>0</v>
      </c>
      <c r="P115" s="6">
        <v>0</v>
      </c>
      <c r="Q115" s="6">
        <v>296156.34000000003</v>
      </c>
      <c r="R115" s="7">
        <f t="shared" si="1"/>
        <v>92554242.84398964</v>
      </c>
    </row>
    <row r="116" spans="1:18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8507996.6968325973</v>
      </c>
      <c r="I116" s="17">
        <v>0</v>
      </c>
      <c r="J116" s="17">
        <v>0</v>
      </c>
      <c r="K116" s="5">
        <v>0</v>
      </c>
      <c r="L116" s="5">
        <v>0</v>
      </c>
      <c r="M116" s="5">
        <v>47831256.08047425</v>
      </c>
      <c r="N116" s="6">
        <v>0</v>
      </c>
      <c r="O116" s="6">
        <v>0</v>
      </c>
      <c r="P116" s="6">
        <v>0</v>
      </c>
      <c r="Q116" s="6">
        <v>491415.48</v>
      </c>
      <c r="R116" s="7">
        <f t="shared" si="1"/>
        <v>56830668.257306844</v>
      </c>
    </row>
    <row r="117" spans="1:18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97328051.438914001</v>
      </c>
      <c r="I117" s="17">
        <v>0</v>
      </c>
      <c r="J117" s="17">
        <v>0</v>
      </c>
      <c r="K117" s="5">
        <v>0</v>
      </c>
      <c r="L117" s="5">
        <v>0</v>
      </c>
      <c r="M117" s="5">
        <v>632092128.40054154</v>
      </c>
      <c r="N117" s="6">
        <v>0</v>
      </c>
      <c r="O117" s="6">
        <v>0</v>
      </c>
      <c r="P117" s="6">
        <v>0</v>
      </c>
      <c r="Q117" s="6">
        <v>2313058.3200000003</v>
      </c>
      <c r="R117" s="7">
        <f t="shared" si="1"/>
        <v>731733238.15945566</v>
      </c>
    </row>
    <row r="118" spans="1:18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128008459.86425006</v>
      </c>
      <c r="I118" s="17">
        <v>0</v>
      </c>
      <c r="J118" s="17">
        <v>0</v>
      </c>
      <c r="K118" s="5">
        <v>0</v>
      </c>
      <c r="L118" s="5">
        <v>0</v>
      </c>
      <c r="M118" s="5">
        <v>988227789.02014816</v>
      </c>
      <c r="N118" s="6">
        <v>0</v>
      </c>
      <c r="O118" s="6">
        <v>0</v>
      </c>
      <c r="P118" s="6">
        <v>0</v>
      </c>
      <c r="Q118" s="6">
        <v>3562898.58</v>
      </c>
      <c r="R118" s="7">
        <f t="shared" si="1"/>
        <v>1119799147.4643981</v>
      </c>
    </row>
    <row r="119" spans="1:18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30523768.796379983</v>
      </c>
      <c r="I119" s="17">
        <v>0</v>
      </c>
      <c r="J119" s="17">
        <v>0</v>
      </c>
      <c r="K119" s="5">
        <v>0</v>
      </c>
      <c r="L119" s="5">
        <v>0</v>
      </c>
      <c r="M119" s="5">
        <v>207043056.92462057</v>
      </c>
      <c r="N119" s="6">
        <v>0</v>
      </c>
      <c r="O119" s="6">
        <v>0</v>
      </c>
      <c r="P119" s="6">
        <v>0</v>
      </c>
      <c r="Q119" s="6">
        <v>741737.16</v>
      </c>
      <c r="R119" s="7">
        <f t="shared" si="1"/>
        <v>238308562.88100055</v>
      </c>
    </row>
    <row r="120" spans="1:18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19104982.77827999</v>
      </c>
      <c r="I120" s="17">
        <v>0</v>
      </c>
      <c r="J120" s="17">
        <v>0</v>
      </c>
      <c r="K120" s="5">
        <v>0</v>
      </c>
      <c r="L120" s="5">
        <v>0</v>
      </c>
      <c r="M120" s="5">
        <v>101272633.97780168</v>
      </c>
      <c r="N120" s="6">
        <v>0</v>
      </c>
      <c r="O120" s="6">
        <v>0</v>
      </c>
      <c r="P120" s="6">
        <v>0</v>
      </c>
      <c r="Q120" s="6">
        <v>834086.70000000007</v>
      </c>
      <c r="R120" s="7">
        <f t="shared" si="1"/>
        <v>121211703.45608167</v>
      </c>
    </row>
    <row r="121" spans="1:18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994111.10407240968</v>
      </c>
      <c r="I121" s="17">
        <v>0</v>
      </c>
      <c r="J121" s="17">
        <v>0</v>
      </c>
      <c r="K121" s="5">
        <v>0</v>
      </c>
      <c r="L121" s="5">
        <v>0</v>
      </c>
      <c r="M121" s="5">
        <v>11090848.005464818</v>
      </c>
      <c r="N121" s="6">
        <v>0</v>
      </c>
      <c r="O121" s="6">
        <v>0</v>
      </c>
      <c r="P121" s="6">
        <v>0</v>
      </c>
      <c r="Q121" s="6">
        <v>83419.734545454543</v>
      </c>
      <c r="R121" s="7">
        <f t="shared" si="1"/>
        <v>12168378.844082683</v>
      </c>
    </row>
    <row r="122" spans="1:18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5125050.0452488996</v>
      </c>
      <c r="I122" s="17">
        <v>0</v>
      </c>
      <c r="J122" s="17">
        <v>0</v>
      </c>
      <c r="K122" s="5">
        <v>0</v>
      </c>
      <c r="L122" s="5">
        <v>0</v>
      </c>
      <c r="M122" s="5">
        <v>43872687.912528694</v>
      </c>
      <c r="N122" s="6">
        <v>0</v>
      </c>
      <c r="O122" s="6">
        <v>0</v>
      </c>
      <c r="P122" s="6">
        <v>0</v>
      </c>
      <c r="Q122" s="6">
        <v>166839.46909090909</v>
      </c>
      <c r="R122" s="7">
        <f t="shared" si="1"/>
        <v>49164577.426868498</v>
      </c>
    </row>
    <row r="123" spans="1:18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9419843.8552035987</v>
      </c>
      <c r="I123" s="17">
        <v>0</v>
      </c>
      <c r="J123" s="17">
        <v>0</v>
      </c>
      <c r="K123" s="5">
        <v>0</v>
      </c>
      <c r="L123" s="5">
        <v>0</v>
      </c>
      <c r="M123" s="5">
        <v>57211654.707815282</v>
      </c>
      <c r="N123" s="6">
        <v>0</v>
      </c>
      <c r="O123" s="6">
        <v>0</v>
      </c>
      <c r="P123" s="6">
        <v>0</v>
      </c>
      <c r="Q123" s="6">
        <v>417098.67272727273</v>
      </c>
      <c r="R123" s="7">
        <f t="shared" si="1"/>
        <v>67048597.235746153</v>
      </c>
    </row>
    <row r="124" spans="1:18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0</v>
      </c>
      <c r="I124" s="17">
        <v>0</v>
      </c>
      <c r="J124" s="17">
        <v>0</v>
      </c>
      <c r="K124" s="5">
        <v>0</v>
      </c>
      <c r="L124" s="5">
        <v>0</v>
      </c>
      <c r="M124" s="5">
        <v>0</v>
      </c>
      <c r="N124" s="6">
        <v>0</v>
      </c>
      <c r="O124" s="6">
        <v>0</v>
      </c>
      <c r="P124" s="6">
        <v>0</v>
      </c>
      <c r="Q124" s="6">
        <v>41709.867272727271</v>
      </c>
      <c r="R124" s="7">
        <f t="shared" si="1"/>
        <v>41709.867272727271</v>
      </c>
    </row>
    <row r="125" spans="1:18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0</v>
      </c>
      <c r="I125" s="17">
        <v>0</v>
      </c>
      <c r="J125" s="17">
        <v>0</v>
      </c>
      <c r="K125" s="5">
        <v>0</v>
      </c>
      <c r="L125" s="5">
        <v>0</v>
      </c>
      <c r="M125" s="5">
        <v>0</v>
      </c>
      <c r="N125" s="6">
        <v>0</v>
      </c>
      <c r="O125" s="6">
        <v>0</v>
      </c>
      <c r="P125" s="6">
        <v>0</v>
      </c>
      <c r="Q125" s="6">
        <v>41709.867272727271</v>
      </c>
      <c r="R125" s="7">
        <f t="shared" si="1"/>
        <v>41709.867272727271</v>
      </c>
    </row>
    <row r="126" spans="1:18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69604.570135747083</v>
      </c>
      <c r="I126" s="17">
        <v>0</v>
      </c>
      <c r="J126" s="17">
        <v>0</v>
      </c>
      <c r="K126" s="5">
        <v>0</v>
      </c>
      <c r="L126" s="5">
        <v>0</v>
      </c>
      <c r="M126" s="5">
        <v>4377733.9508007085</v>
      </c>
      <c r="N126" s="6">
        <v>0</v>
      </c>
      <c r="O126" s="6">
        <v>0</v>
      </c>
      <c r="P126" s="6">
        <v>0</v>
      </c>
      <c r="Q126" s="6">
        <v>41709.867272727271</v>
      </c>
      <c r="R126" s="7">
        <f t="shared" si="1"/>
        <v>4489048.3882091828</v>
      </c>
    </row>
    <row r="127" spans="1:18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0</v>
      </c>
      <c r="I127" s="17">
        <v>0</v>
      </c>
      <c r="J127" s="17">
        <v>0</v>
      </c>
      <c r="K127" s="5">
        <v>0</v>
      </c>
      <c r="L127" s="5">
        <v>0</v>
      </c>
      <c r="M127" s="5">
        <v>0</v>
      </c>
      <c r="N127" s="6">
        <v>0</v>
      </c>
      <c r="O127" s="6">
        <v>0</v>
      </c>
      <c r="P127" s="6">
        <v>0</v>
      </c>
      <c r="Q127" s="6">
        <v>41709.867272727271</v>
      </c>
      <c r="R127" s="7">
        <f t="shared" si="1"/>
        <v>41709.867272727271</v>
      </c>
    </row>
    <row r="128" spans="1:18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4682919.7013574019</v>
      </c>
      <c r="I128" s="17">
        <v>0</v>
      </c>
      <c r="J128" s="17">
        <v>0</v>
      </c>
      <c r="K128" s="5">
        <v>0</v>
      </c>
      <c r="L128" s="5">
        <v>0</v>
      </c>
      <c r="M128" s="5">
        <v>32117128.053054139</v>
      </c>
      <c r="N128" s="6">
        <v>0</v>
      </c>
      <c r="O128" s="6">
        <v>0</v>
      </c>
      <c r="P128" s="6">
        <v>0</v>
      </c>
      <c r="Q128" s="6">
        <v>166839.46909090909</v>
      </c>
      <c r="R128" s="7">
        <f t="shared" si="1"/>
        <v>36966887.22350245</v>
      </c>
    </row>
    <row r="129" spans="1:18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0</v>
      </c>
      <c r="I129" s="17">
        <v>0</v>
      </c>
      <c r="J129" s="17">
        <v>0</v>
      </c>
      <c r="K129" s="5">
        <v>0</v>
      </c>
      <c r="L129" s="5">
        <v>0</v>
      </c>
      <c r="M129" s="5">
        <v>0</v>
      </c>
      <c r="N129" s="6">
        <v>0</v>
      </c>
      <c r="O129" s="6">
        <v>0</v>
      </c>
      <c r="P129" s="6">
        <v>0</v>
      </c>
      <c r="Q129" s="6">
        <v>41709.867272727271</v>
      </c>
      <c r="R129" s="7">
        <f t="shared" si="1"/>
        <v>41709.867272727271</v>
      </c>
    </row>
    <row r="130" spans="1:18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5476868.9230769016</v>
      </c>
      <c r="I130" s="17">
        <v>0</v>
      </c>
      <c r="J130" s="17">
        <v>0</v>
      </c>
      <c r="K130" s="5">
        <v>0</v>
      </c>
      <c r="L130" s="5">
        <v>0</v>
      </c>
      <c r="M130" s="5">
        <v>35962434.985038131</v>
      </c>
      <c r="N130" s="6">
        <v>0</v>
      </c>
      <c r="O130" s="6">
        <v>0</v>
      </c>
      <c r="P130" s="6">
        <v>0</v>
      </c>
      <c r="Q130" s="6">
        <v>208549.33636363636</v>
      </c>
      <c r="R130" s="7">
        <f t="shared" si="1"/>
        <v>41647853.244478665</v>
      </c>
    </row>
    <row r="131" spans="1:18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4649174.1538461</v>
      </c>
      <c r="I131" s="17">
        <v>0</v>
      </c>
      <c r="J131" s="17">
        <v>0</v>
      </c>
      <c r="K131" s="5">
        <v>0</v>
      </c>
      <c r="L131" s="5">
        <v>0</v>
      </c>
      <c r="M131" s="5">
        <v>45612839.514696732</v>
      </c>
      <c r="N131" s="6">
        <v>0</v>
      </c>
      <c r="O131" s="6">
        <v>0</v>
      </c>
      <c r="P131" s="6">
        <v>0</v>
      </c>
      <c r="Q131" s="6">
        <v>125129.60181818181</v>
      </c>
      <c r="R131" s="7">
        <f t="shared" si="1"/>
        <v>50387143.270361014</v>
      </c>
    </row>
    <row r="132" spans="1:18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1603445.4479638003</v>
      </c>
      <c r="I132" s="17">
        <v>0</v>
      </c>
      <c r="J132" s="17">
        <v>0</v>
      </c>
      <c r="K132" s="5">
        <v>0</v>
      </c>
      <c r="L132" s="5">
        <v>0</v>
      </c>
      <c r="M132" s="5">
        <v>10299489.403566066</v>
      </c>
      <c r="N132" s="6">
        <v>0</v>
      </c>
      <c r="O132" s="6">
        <v>0</v>
      </c>
      <c r="P132" s="6">
        <v>0</v>
      </c>
      <c r="Q132" s="6">
        <v>18477.322589474647</v>
      </c>
      <c r="R132" s="7">
        <f t="shared" si="1"/>
        <v>11921412.17411934</v>
      </c>
    </row>
    <row r="133" spans="1:18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774518.18099548016</v>
      </c>
      <c r="I133" s="17">
        <v>0</v>
      </c>
      <c r="J133" s="17">
        <v>0</v>
      </c>
      <c r="K133" s="5">
        <v>0</v>
      </c>
      <c r="L133" s="5">
        <v>0</v>
      </c>
      <c r="M133" s="5">
        <v>9325360.8643618114</v>
      </c>
      <c r="N133" s="6">
        <v>0</v>
      </c>
      <c r="O133" s="6">
        <v>0</v>
      </c>
      <c r="P133" s="6">
        <v>0</v>
      </c>
      <c r="Q133" s="6">
        <v>31317.15741052536</v>
      </c>
      <c r="R133" s="7">
        <f t="shared" si="1"/>
        <v>10131196.202767815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49915440.153845996</v>
      </c>
      <c r="I134" s="17">
        <v>0</v>
      </c>
      <c r="J134" s="17">
        <v>0</v>
      </c>
      <c r="K134" s="5">
        <v>0</v>
      </c>
      <c r="L134" s="5">
        <v>0</v>
      </c>
      <c r="M134" s="5">
        <v>293483423.90181756</v>
      </c>
      <c r="N134" s="6">
        <v>0</v>
      </c>
      <c r="O134" s="6">
        <v>0</v>
      </c>
      <c r="P134" s="6">
        <v>0</v>
      </c>
      <c r="Q134" s="6">
        <v>1784498.5378352106</v>
      </c>
      <c r="R134" s="7">
        <f t="shared" si="1"/>
        <v>345183362.59349883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15703675.927602008</v>
      </c>
      <c r="I135" s="17">
        <v>0</v>
      </c>
      <c r="J135" s="17">
        <v>0</v>
      </c>
      <c r="K135" s="5">
        <v>0</v>
      </c>
      <c r="L135" s="5">
        <v>0</v>
      </c>
      <c r="M135" s="5">
        <v>77035468.835360721</v>
      </c>
      <c r="N135" s="6">
        <v>0</v>
      </c>
      <c r="O135" s="6">
        <v>0</v>
      </c>
      <c r="P135" s="6">
        <v>0</v>
      </c>
      <c r="Q135" s="6">
        <v>376404.83932632121</v>
      </c>
      <c r="R135" s="7">
        <f t="shared" si="1"/>
        <v>93115549.602289051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41458994.778281003</v>
      </c>
      <c r="I136" s="17">
        <v>0</v>
      </c>
      <c r="J136" s="17">
        <v>0</v>
      </c>
      <c r="K136" s="5">
        <v>0</v>
      </c>
      <c r="L136" s="5">
        <v>0</v>
      </c>
      <c r="M136" s="5">
        <v>253729427.83684871</v>
      </c>
      <c r="N136" s="6">
        <v>0</v>
      </c>
      <c r="O136" s="6">
        <v>0</v>
      </c>
      <c r="P136" s="6">
        <v>0</v>
      </c>
      <c r="Q136" s="6">
        <v>1310242.9028384681</v>
      </c>
      <c r="R136" s="7">
        <f t="shared" ref="R136:R199" si="2">+SUM(G136:Q136)</f>
        <v>296498665.51796818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30511548.190044999</v>
      </c>
      <c r="I137" s="17">
        <v>0</v>
      </c>
      <c r="J137" s="17">
        <v>0</v>
      </c>
      <c r="K137" s="5">
        <v>0</v>
      </c>
      <c r="L137" s="5">
        <v>0</v>
      </c>
      <c r="M137" s="5">
        <v>142233785.41124657</v>
      </c>
      <c r="N137" s="6">
        <v>0</v>
      </c>
      <c r="O137" s="6">
        <v>0</v>
      </c>
      <c r="P137" s="6">
        <v>0</v>
      </c>
      <c r="Q137" s="6">
        <v>154167.07182161522</v>
      </c>
      <c r="R137" s="7">
        <f t="shared" si="2"/>
        <v>172899500.6731132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37138831.194570005</v>
      </c>
      <c r="I138" s="17">
        <v>0</v>
      </c>
      <c r="J138" s="17">
        <v>0</v>
      </c>
      <c r="K138" s="5">
        <v>0</v>
      </c>
      <c r="L138" s="5">
        <v>0</v>
      </c>
      <c r="M138" s="5">
        <v>171129214.64290637</v>
      </c>
      <c r="N138" s="6">
        <v>0</v>
      </c>
      <c r="O138" s="6">
        <v>0</v>
      </c>
      <c r="P138" s="6">
        <v>0</v>
      </c>
      <c r="Q138" s="6">
        <v>528722.67803420324</v>
      </c>
      <c r="R138" s="7">
        <f t="shared" si="2"/>
        <v>208796768.51551059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1494069.8461539</v>
      </c>
      <c r="I139" s="17">
        <v>0</v>
      </c>
      <c r="J139" s="17">
        <v>0</v>
      </c>
      <c r="K139" s="5">
        <v>0</v>
      </c>
      <c r="L139" s="5">
        <v>0</v>
      </c>
      <c r="M139" s="5">
        <v>10329975.35538266</v>
      </c>
      <c r="N139" s="6">
        <v>0</v>
      </c>
      <c r="O139" s="6">
        <v>0</v>
      </c>
      <c r="P139" s="6">
        <v>0</v>
      </c>
      <c r="Q139" s="6">
        <v>458018.80538388487</v>
      </c>
      <c r="R139" s="7">
        <f t="shared" si="2"/>
        <v>12282064.006920446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12861553.239819005</v>
      </c>
      <c r="I140" s="17">
        <v>0</v>
      </c>
      <c r="J140" s="17">
        <v>0</v>
      </c>
      <c r="K140" s="5">
        <v>0</v>
      </c>
      <c r="L140" s="5">
        <v>0</v>
      </c>
      <c r="M140" s="5">
        <v>86217291.278822511</v>
      </c>
      <c r="N140" s="6">
        <v>0</v>
      </c>
      <c r="O140" s="6">
        <v>0</v>
      </c>
      <c r="P140" s="6">
        <v>0</v>
      </c>
      <c r="Q140" s="6">
        <v>343406.81067665416</v>
      </c>
      <c r="R140" s="7">
        <f t="shared" si="2"/>
        <v>99422251.329318166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11161540.199095003</v>
      </c>
      <c r="I141" s="17">
        <v>0</v>
      </c>
      <c r="J141" s="17">
        <v>0</v>
      </c>
      <c r="K141" s="5">
        <v>0</v>
      </c>
      <c r="L141" s="5">
        <v>0</v>
      </c>
      <c r="M141" s="5">
        <v>87516156.470976859</v>
      </c>
      <c r="N141" s="6">
        <v>0</v>
      </c>
      <c r="O141" s="6">
        <v>0</v>
      </c>
      <c r="P141" s="6">
        <v>0</v>
      </c>
      <c r="Q141" s="6">
        <v>720607.35152051889</v>
      </c>
      <c r="R141" s="7">
        <f t="shared" si="2"/>
        <v>99398304.021592394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36933206.80543001</v>
      </c>
      <c r="I142" s="17">
        <v>0</v>
      </c>
      <c r="J142" s="17">
        <v>0</v>
      </c>
      <c r="K142" s="5">
        <v>0</v>
      </c>
      <c r="L142" s="5">
        <v>0</v>
      </c>
      <c r="M142" s="5">
        <v>239019088.79434311</v>
      </c>
      <c r="N142" s="6">
        <v>0</v>
      </c>
      <c r="O142" s="6">
        <v>0</v>
      </c>
      <c r="P142" s="6">
        <v>0</v>
      </c>
      <c r="Q142" s="6">
        <v>2096842.7425631236</v>
      </c>
      <c r="R142" s="7">
        <f t="shared" si="2"/>
        <v>278049138.34233624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69495484.157248497</v>
      </c>
      <c r="I143" s="17">
        <v>0</v>
      </c>
      <c r="J143" s="17">
        <v>0</v>
      </c>
      <c r="K143" s="5">
        <v>0</v>
      </c>
      <c r="L143" s="5">
        <v>0</v>
      </c>
      <c r="M143" s="5">
        <v>480288711.13931322</v>
      </c>
      <c r="N143" s="6">
        <v>31760032.051017806</v>
      </c>
      <c r="O143" s="6">
        <v>0</v>
      </c>
      <c r="P143" s="6">
        <v>0</v>
      </c>
      <c r="Q143" s="6">
        <v>3151248.66</v>
      </c>
      <c r="R143" s="7">
        <f t="shared" si="2"/>
        <v>584695476.00757945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15672803.773756005</v>
      </c>
      <c r="I144" s="17">
        <v>0</v>
      </c>
      <c r="J144" s="17">
        <v>0</v>
      </c>
      <c r="K144" s="5">
        <v>0</v>
      </c>
      <c r="L144" s="5">
        <v>0</v>
      </c>
      <c r="M144" s="5">
        <v>76937947.147533357</v>
      </c>
      <c r="N144" s="6">
        <v>0</v>
      </c>
      <c r="O144" s="6">
        <v>0</v>
      </c>
      <c r="P144" s="6">
        <v>0</v>
      </c>
      <c r="Q144" s="6">
        <v>590319.45643489016</v>
      </c>
      <c r="R144" s="7">
        <f t="shared" si="2"/>
        <v>93201070.377724245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7280389.2036199011</v>
      </c>
      <c r="I145" s="17">
        <v>0</v>
      </c>
      <c r="J145" s="17">
        <v>0</v>
      </c>
      <c r="K145" s="5">
        <v>0</v>
      </c>
      <c r="L145" s="5">
        <v>0</v>
      </c>
      <c r="M145" s="5">
        <v>38358499.955781057</v>
      </c>
      <c r="N145" s="6">
        <v>0</v>
      </c>
      <c r="O145" s="6">
        <v>0</v>
      </c>
      <c r="P145" s="6">
        <v>0</v>
      </c>
      <c r="Q145" s="6">
        <v>243532.16356510972</v>
      </c>
      <c r="R145" s="7">
        <f t="shared" si="2"/>
        <v>45882421.322966062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112147764.15385002</v>
      </c>
      <c r="I146" s="17">
        <v>0</v>
      </c>
      <c r="J146" s="17">
        <v>0</v>
      </c>
      <c r="K146" s="5">
        <v>0</v>
      </c>
      <c r="L146" s="5">
        <v>0</v>
      </c>
      <c r="M146" s="5">
        <v>707028110.18943214</v>
      </c>
      <c r="N146" s="6">
        <v>0</v>
      </c>
      <c r="O146" s="6">
        <v>0</v>
      </c>
      <c r="P146" s="6">
        <v>0</v>
      </c>
      <c r="Q146" s="6">
        <v>3143099.3400000003</v>
      </c>
      <c r="R146" s="7">
        <f t="shared" si="2"/>
        <v>822318973.68328226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167624760.06334996</v>
      </c>
      <c r="I147" s="17">
        <v>0</v>
      </c>
      <c r="J147" s="17">
        <v>0</v>
      </c>
      <c r="K147" s="5">
        <v>0</v>
      </c>
      <c r="L147" s="5">
        <v>0</v>
      </c>
      <c r="M147" s="5">
        <v>1052933421.0439725</v>
      </c>
      <c r="N147" s="6">
        <v>0</v>
      </c>
      <c r="O147" s="6">
        <v>0</v>
      </c>
      <c r="P147" s="6">
        <v>0</v>
      </c>
      <c r="Q147" s="6">
        <v>4193134.0521652927</v>
      </c>
      <c r="R147" s="7">
        <f t="shared" si="2"/>
        <v>1224751315.1594877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66236285.393666029</v>
      </c>
      <c r="I148" s="17">
        <v>0</v>
      </c>
      <c r="J148" s="17">
        <v>0</v>
      </c>
      <c r="K148" s="5">
        <v>0</v>
      </c>
      <c r="L148" s="5">
        <v>0</v>
      </c>
      <c r="M148" s="5">
        <v>390574633.40457702</v>
      </c>
      <c r="N148" s="6">
        <v>0</v>
      </c>
      <c r="O148" s="6">
        <v>0</v>
      </c>
      <c r="P148" s="6">
        <v>0</v>
      </c>
      <c r="Q148" s="6">
        <v>1758515.1084602359</v>
      </c>
      <c r="R148" s="7">
        <f t="shared" si="2"/>
        <v>458569433.90670329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49493479.638009995</v>
      </c>
      <c r="I149" s="17">
        <v>0</v>
      </c>
      <c r="J149" s="17">
        <v>0</v>
      </c>
      <c r="K149" s="5">
        <v>0</v>
      </c>
      <c r="L149" s="5">
        <v>0</v>
      </c>
      <c r="M149" s="5">
        <v>229401207.69089773</v>
      </c>
      <c r="N149" s="6">
        <v>0</v>
      </c>
      <c r="O149" s="6">
        <v>0</v>
      </c>
      <c r="P149" s="6">
        <v>0</v>
      </c>
      <c r="Q149" s="6">
        <v>1116403.2793744728</v>
      </c>
      <c r="R149" s="7">
        <f t="shared" si="2"/>
        <v>280011090.60828221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255055542.36198997</v>
      </c>
      <c r="I150" s="17">
        <v>0</v>
      </c>
      <c r="J150" s="17">
        <v>0</v>
      </c>
      <c r="K150" s="5">
        <v>0</v>
      </c>
      <c r="L150" s="5">
        <v>0</v>
      </c>
      <c r="M150" s="5">
        <v>1460794372.4609067</v>
      </c>
      <c r="N150" s="6">
        <v>0</v>
      </c>
      <c r="O150" s="6">
        <v>0</v>
      </c>
      <c r="P150" s="6">
        <v>0</v>
      </c>
      <c r="Q150" s="6">
        <v>5241101.4000000004</v>
      </c>
      <c r="R150" s="7">
        <f t="shared" si="2"/>
        <v>1721091016.2228968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203589270.81448007</v>
      </c>
      <c r="I151" s="17">
        <v>0</v>
      </c>
      <c r="J151" s="17">
        <v>0</v>
      </c>
      <c r="K151" s="5">
        <v>0</v>
      </c>
      <c r="L151" s="5">
        <v>0</v>
      </c>
      <c r="M151" s="5">
        <v>1323269130.7453005</v>
      </c>
      <c r="N151" s="6">
        <v>0</v>
      </c>
      <c r="O151" s="6">
        <v>0</v>
      </c>
      <c r="P151" s="6">
        <v>0</v>
      </c>
      <c r="Q151" s="6">
        <v>5129109.0966307018</v>
      </c>
      <c r="R151" s="7">
        <f t="shared" si="2"/>
        <v>1531987510.6564114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121132861.14932001</v>
      </c>
      <c r="I152" s="17">
        <v>0</v>
      </c>
      <c r="J152" s="17">
        <v>0</v>
      </c>
      <c r="K152" s="5">
        <v>0</v>
      </c>
      <c r="L152" s="5">
        <v>0</v>
      </c>
      <c r="M152" s="5">
        <v>791594356.44312871</v>
      </c>
      <c r="N152" s="6">
        <v>0</v>
      </c>
      <c r="O152" s="6">
        <v>0</v>
      </c>
      <c r="P152" s="6">
        <v>0</v>
      </c>
      <c r="Q152" s="6">
        <v>4904769.950708678</v>
      </c>
      <c r="R152" s="7">
        <f t="shared" si="2"/>
        <v>917631987.54315734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31089178.796380013</v>
      </c>
      <c r="I153" s="17">
        <v>0</v>
      </c>
      <c r="J153" s="17">
        <v>0</v>
      </c>
      <c r="K153" s="5">
        <v>0</v>
      </c>
      <c r="L153" s="5">
        <v>0</v>
      </c>
      <c r="M153" s="5">
        <v>184160242.05822304</v>
      </c>
      <c r="N153" s="6">
        <v>0</v>
      </c>
      <c r="O153" s="6">
        <v>0</v>
      </c>
      <c r="P153" s="6">
        <v>0</v>
      </c>
      <c r="Q153" s="6">
        <v>1485252.5164795988</v>
      </c>
      <c r="R153" s="7">
        <f t="shared" si="2"/>
        <v>216734673.37108266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32904618.190044999</v>
      </c>
      <c r="I154" s="17">
        <v>0</v>
      </c>
      <c r="J154" s="17">
        <v>0</v>
      </c>
      <c r="K154" s="5">
        <v>0</v>
      </c>
      <c r="L154" s="5">
        <v>0</v>
      </c>
      <c r="M154" s="5">
        <v>182202427.94286326</v>
      </c>
      <c r="N154" s="6">
        <v>0</v>
      </c>
      <c r="O154" s="6">
        <v>0</v>
      </c>
      <c r="P154" s="6">
        <v>0</v>
      </c>
      <c r="Q154" s="6">
        <v>1564902.3743354655</v>
      </c>
      <c r="R154" s="7">
        <f t="shared" si="2"/>
        <v>216671948.50724372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2936826.3076922987</v>
      </c>
      <c r="I155" s="17">
        <v>0</v>
      </c>
      <c r="J155" s="17">
        <v>0</v>
      </c>
      <c r="K155" s="5">
        <v>0</v>
      </c>
      <c r="L155" s="5">
        <v>0</v>
      </c>
      <c r="M155" s="5">
        <v>21238241.909965821</v>
      </c>
      <c r="N155" s="6">
        <v>0</v>
      </c>
      <c r="O155" s="6">
        <v>0</v>
      </c>
      <c r="P155" s="6">
        <v>0</v>
      </c>
      <c r="Q155" s="6">
        <v>533011.06184555788</v>
      </c>
      <c r="R155" s="7">
        <f t="shared" si="2"/>
        <v>24708079.279503677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20050839.909502</v>
      </c>
      <c r="I156" s="17">
        <v>0</v>
      </c>
      <c r="J156" s="17">
        <v>0</v>
      </c>
      <c r="K156" s="5">
        <v>0</v>
      </c>
      <c r="L156" s="5">
        <v>0</v>
      </c>
      <c r="M156" s="5">
        <v>64201516.175882354</v>
      </c>
      <c r="N156" s="6">
        <v>0</v>
      </c>
      <c r="O156" s="6">
        <v>0</v>
      </c>
      <c r="P156" s="6">
        <v>0</v>
      </c>
      <c r="Q156" s="6">
        <v>299896.2</v>
      </c>
      <c r="R156" s="7">
        <f t="shared" si="2"/>
        <v>84552252.285384357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84121172.941177011</v>
      </c>
      <c r="I157" s="17">
        <v>0</v>
      </c>
      <c r="J157" s="17">
        <v>0</v>
      </c>
      <c r="K157" s="5">
        <v>0</v>
      </c>
      <c r="L157" s="5">
        <v>0</v>
      </c>
      <c r="M157" s="5">
        <v>580209303.32750952</v>
      </c>
      <c r="N157" s="6">
        <v>0</v>
      </c>
      <c r="O157" s="6">
        <v>0</v>
      </c>
      <c r="P157" s="6">
        <v>0</v>
      </c>
      <c r="Q157" s="6">
        <v>2941948.9419422168</v>
      </c>
      <c r="R157" s="7">
        <f t="shared" si="2"/>
        <v>667272425.21062875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71344714.153845966</v>
      </c>
      <c r="I158" s="17">
        <v>0</v>
      </c>
      <c r="J158" s="17">
        <v>0</v>
      </c>
      <c r="K158" s="5">
        <v>0</v>
      </c>
      <c r="L158" s="5">
        <v>0</v>
      </c>
      <c r="M158" s="5">
        <v>480997281.04998547</v>
      </c>
      <c r="N158" s="6">
        <v>0</v>
      </c>
      <c r="O158" s="6">
        <v>0</v>
      </c>
      <c r="P158" s="6">
        <v>0</v>
      </c>
      <c r="Q158" s="6">
        <v>2814300.0593615025</v>
      </c>
      <c r="R158" s="7">
        <f t="shared" si="2"/>
        <v>555156295.26319289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37631104.018099993</v>
      </c>
      <c r="I159" s="17">
        <v>0</v>
      </c>
      <c r="J159" s="17">
        <v>0</v>
      </c>
      <c r="K159" s="5">
        <v>0</v>
      </c>
      <c r="L159" s="5">
        <v>0</v>
      </c>
      <c r="M159" s="5">
        <v>207745137.81948516</v>
      </c>
      <c r="N159" s="6">
        <v>0</v>
      </c>
      <c r="O159" s="6">
        <v>0</v>
      </c>
      <c r="P159" s="6">
        <v>0</v>
      </c>
      <c r="Q159" s="6">
        <v>862642.59869628085</v>
      </c>
      <c r="R159" s="7">
        <f t="shared" si="2"/>
        <v>246238884.43628144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82150008.021143079</v>
      </c>
      <c r="I160" s="17">
        <v>0</v>
      </c>
      <c r="J160" s="17">
        <v>0</v>
      </c>
      <c r="K160" s="5">
        <v>0</v>
      </c>
      <c r="L160" s="5">
        <v>0</v>
      </c>
      <c r="M160" s="5">
        <v>558754560.27327502</v>
      </c>
      <c r="N160" s="6">
        <v>46480178.347404405</v>
      </c>
      <c r="O160" s="6">
        <v>0</v>
      </c>
      <c r="P160" s="6">
        <v>0</v>
      </c>
      <c r="Q160" s="6">
        <v>3867030</v>
      </c>
      <c r="R160" s="7">
        <f t="shared" si="2"/>
        <v>691251776.64182246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78238291.243253589</v>
      </c>
      <c r="I161" s="17">
        <v>0</v>
      </c>
      <c r="J161" s="17">
        <v>0</v>
      </c>
      <c r="K161" s="5">
        <v>0</v>
      </c>
      <c r="L161" s="5">
        <v>0</v>
      </c>
      <c r="M161" s="5">
        <v>659236843.24575543</v>
      </c>
      <c r="N161" s="6">
        <v>41242975.153330661</v>
      </c>
      <c r="O161" s="6">
        <v>0</v>
      </c>
      <c r="P161" s="6">
        <v>0</v>
      </c>
      <c r="Q161" s="6">
        <v>2941234.0200000005</v>
      </c>
      <c r="R161" s="7">
        <f t="shared" si="2"/>
        <v>781659343.66233969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22241420.067290366</v>
      </c>
      <c r="I162" s="17">
        <v>0</v>
      </c>
      <c r="J162" s="17">
        <v>0</v>
      </c>
      <c r="K162" s="5">
        <v>0</v>
      </c>
      <c r="L162" s="5">
        <v>0</v>
      </c>
      <c r="M162" s="5">
        <v>157117931.93539166</v>
      </c>
      <c r="N162" s="6">
        <v>8235950.257087945</v>
      </c>
      <c r="O162" s="6">
        <v>0</v>
      </c>
      <c r="P162" s="6">
        <v>0</v>
      </c>
      <c r="Q162" s="6">
        <v>707795.38521728583</v>
      </c>
      <c r="R162" s="7">
        <f t="shared" si="2"/>
        <v>188303097.64498726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3953885.5081554092</v>
      </c>
      <c r="I163" s="17">
        <v>0</v>
      </c>
      <c r="J163" s="17">
        <v>0</v>
      </c>
      <c r="K163" s="5">
        <v>0</v>
      </c>
      <c r="L163" s="5">
        <v>0</v>
      </c>
      <c r="M163" s="5">
        <v>32537069.789751474</v>
      </c>
      <c r="N163" s="6">
        <v>1179504.0160463632</v>
      </c>
      <c r="O163" s="6">
        <v>0</v>
      </c>
      <c r="P163" s="6">
        <v>0</v>
      </c>
      <c r="Q163" s="6">
        <v>101366.26294997262</v>
      </c>
      <c r="R163" s="7">
        <f t="shared" si="2"/>
        <v>37771825.576903217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48494365.429863989</v>
      </c>
      <c r="I164" s="17">
        <v>0</v>
      </c>
      <c r="J164" s="17">
        <v>0</v>
      </c>
      <c r="K164" s="5">
        <v>0</v>
      </c>
      <c r="L164" s="5">
        <v>0</v>
      </c>
      <c r="M164" s="5">
        <v>213561697.23602179</v>
      </c>
      <c r="N164" s="6">
        <v>0</v>
      </c>
      <c r="O164" s="6">
        <v>0</v>
      </c>
      <c r="P164" s="6">
        <v>0</v>
      </c>
      <c r="Q164" s="6">
        <v>1092201.6056783441</v>
      </c>
      <c r="R164" s="7">
        <f t="shared" si="2"/>
        <v>263148264.27156413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108773602.81448001</v>
      </c>
      <c r="I165" s="17">
        <v>0</v>
      </c>
      <c r="J165" s="17">
        <v>0</v>
      </c>
      <c r="K165" s="5">
        <v>0</v>
      </c>
      <c r="L165" s="5">
        <v>0</v>
      </c>
      <c r="M165" s="5">
        <v>680899319.41575861</v>
      </c>
      <c r="N165" s="6">
        <v>0</v>
      </c>
      <c r="O165" s="6">
        <v>0</v>
      </c>
      <c r="P165" s="6">
        <v>0</v>
      </c>
      <c r="Q165" s="6">
        <v>3308803.4051283719</v>
      </c>
      <c r="R165" s="7">
        <f t="shared" si="2"/>
        <v>792981725.63536704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49401256.742080986</v>
      </c>
      <c r="I166" s="17">
        <v>0</v>
      </c>
      <c r="J166" s="17">
        <v>0</v>
      </c>
      <c r="K166" s="5">
        <v>0</v>
      </c>
      <c r="L166" s="5">
        <v>0</v>
      </c>
      <c r="M166" s="5">
        <v>315326527.52731931</v>
      </c>
      <c r="N166" s="6">
        <v>0</v>
      </c>
      <c r="O166" s="6">
        <v>0</v>
      </c>
      <c r="P166" s="6">
        <v>0</v>
      </c>
      <c r="Q166" s="6">
        <v>1457253.6135288968</v>
      </c>
      <c r="R166" s="7">
        <f t="shared" si="2"/>
        <v>366185037.88292921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25183730.588235006</v>
      </c>
      <c r="I167" s="17">
        <v>0</v>
      </c>
      <c r="J167" s="17">
        <v>0</v>
      </c>
      <c r="K167" s="5">
        <v>0</v>
      </c>
      <c r="L167" s="5">
        <v>0</v>
      </c>
      <c r="M167" s="5">
        <v>193923681.14482772</v>
      </c>
      <c r="N167" s="6">
        <v>0</v>
      </c>
      <c r="O167" s="6">
        <v>0</v>
      </c>
      <c r="P167" s="6">
        <v>0</v>
      </c>
      <c r="Q167" s="6">
        <v>1023506.6331177769</v>
      </c>
      <c r="R167" s="7">
        <f t="shared" si="2"/>
        <v>220130918.36618051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51004596.579185992</v>
      </c>
      <c r="I168" s="17">
        <v>0</v>
      </c>
      <c r="J168" s="17">
        <v>0</v>
      </c>
      <c r="K168" s="5">
        <v>0</v>
      </c>
      <c r="L168" s="5">
        <v>0</v>
      </c>
      <c r="M168" s="5">
        <v>305350355.4049741</v>
      </c>
      <c r="N168" s="6">
        <v>0</v>
      </c>
      <c r="O168" s="6">
        <v>0</v>
      </c>
      <c r="P168" s="6">
        <v>0</v>
      </c>
      <c r="Q168" s="6">
        <v>1332086.0025466108</v>
      </c>
      <c r="R168" s="7">
        <f t="shared" si="2"/>
        <v>357687037.98670667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44722583.852674276</v>
      </c>
      <c r="I169" s="17">
        <v>0</v>
      </c>
      <c r="J169" s="17">
        <v>0</v>
      </c>
      <c r="K169" s="5">
        <v>0</v>
      </c>
      <c r="L169" s="5">
        <v>0</v>
      </c>
      <c r="M169" s="5">
        <v>349048696.55065966</v>
      </c>
      <c r="N169" s="6">
        <v>20334661.640512813</v>
      </c>
      <c r="O169" s="6">
        <v>0</v>
      </c>
      <c r="P169" s="6">
        <v>0</v>
      </c>
      <c r="Q169" s="6">
        <v>1446732.8705334698</v>
      </c>
      <c r="R169" s="7">
        <f t="shared" si="2"/>
        <v>415552674.91438019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86909747.265844405</v>
      </c>
      <c r="I170" s="17">
        <v>0</v>
      </c>
      <c r="J170" s="17">
        <v>0</v>
      </c>
      <c r="K170" s="5">
        <v>0</v>
      </c>
      <c r="L170" s="5">
        <v>0</v>
      </c>
      <c r="M170" s="5">
        <v>736289075.56982017</v>
      </c>
      <c r="N170" s="6">
        <v>49545424.961569138</v>
      </c>
      <c r="O170" s="6">
        <v>0</v>
      </c>
      <c r="P170" s="6">
        <v>0</v>
      </c>
      <c r="Q170" s="6">
        <v>3524966.1953383689</v>
      </c>
      <c r="R170" s="7">
        <f t="shared" si="2"/>
        <v>876269213.99257207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76218058.190046012</v>
      </c>
      <c r="I171" s="17">
        <v>0</v>
      </c>
      <c r="J171" s="17">
        <v>0</v>
      </c>
      <c r="K171" s="5">
        <v>0</v>
      </c>
      <c r="L171" s="5">
        <v>0</v>
      </c>
      <c r="M171" s="5">
        <v>363556924.74936163</v>
      </c>
      <c r="N171" s="6">
        <v>0</v>
      </c>
      <c r="O171" s="6">
        <v>0</v>
      </c>
      <c r="P171" s="6">
        <v>0</v>
      </c>
      <c r="Q171" s="6">
        <v>1870387.3800000001</v>
      </c>
      <c r="R171" s="7">
        <f t="shared" si="2"/>
        <v>441645370.31940764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16242321.954751</v>
      </c>
      <c r="I172" s="17">
        <v>0</v>
      </c>
      <c r="J172" s="17">
        <v>0</v>
      </c>
      <c r="K172" s="5">
        <v>0</v>
      </c>
      <c r="L172" s="5">
        <v>0</v>
      </c>
      <c r="M172" s="5">
        <v>100042679.11961304</v>
      </c>
      <c r="N172" s="6">
        <v>0</v>
      </c>
      <c r="O172" s="6">
        <v>0</v>
      </c>
      <c r="P172" s="6">
        <v>0</v>
      </c>
      <c r="Q172" s="6">
        <v>683167.68</v>
      </c>
      <c r="R172" s="7">
        <f t="shared" si="2"/>
        <v>116968168.75436404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44463483.447964013</v>
      </c>
      <c r="I173" s="17">
        <v>0</v>
      </c>
      <c r="J173" s="17">
        <v>0</v>
      </c>
      <c r="K173" s="5">
        <v>0</v>
      </c>
      <c r="L173" s="5">
        <v>0</v>
      </c>
      <c r="M173" s="5">
        <v>239172402.22869879</v>
      </c>
      <c r="N173" s="6">
        <v>0</v>
      </c>
      <c r="O173" s="6">
        <v>0</v>
      </c>
      <c r="P173" s="6">
        <v>0</v>
      </c>
      <c r="Q173" s="6">
        <v>1567552.68</v>
      </c>
      <c r="R173" s="7">
        <f t="shared" si="2"/>
        <v>285203438.35666281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52803554</v>
      </c>
      <c r="I174" s="17">
        <v>0</v>
      </c>
      <c r="J174" s="17">
        <v>0</v>
      </c>
      <c r="K174" s="5">
        <v>0</v>
      </c>
      <c r="L174" s="5">
        <v>0</v>
      </c>
      <c r="M174" s="5">
        <v>365324815.94553596</v>
      </c>
      <c r="N174" s="6">
        <v>0</v>
      </c>
      <c r="O174" s="6">
        <v>0</v>
      </c>
      <c r="P174" s="6">
        <v>0</v>
      </c>
      <c r="Q174" s="6">
        <v>1852305.2923186508</v>
      </c>
      <c r="R174" s="7">
        <f t="shared" si="2"/>
        <v>419980675.2378546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37693699.420814991</v>
      </c>
      <c r="I175" s="17">
        <v>0</v>
      </c>
      <c r="J175" s="17">
        <v>0</v>
      </c>
      <c r="K175" s="5">
        <v>0</v>
      </c>
      <c r="L175" s="5">
        <v>0</v>
      </c>
      <c r="M175" s="5">
        <v>240846526.8798551</v>
      </c>
      <c r="N175" s="6">
        <v>0</v>
      </c>
      <c r="O175" s="6">
        <v>0</v>
      </c>
      <c r="P175" s="6">
        <v>0</v>
      </c>
      <c r="Q175" s="6">
        <v>794799.36768134916</v>
      </c>
      <c r="R175" s="7">
        <f t="shared" si="2"/>
        <v>279335025.66835141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13640856.814479999</v>
      </c>
      <c r="I176" s="17">
        <v>0</v>
      </c>
      <c r="J176" s="17">
        <v>0</v>
      </c>
      <c r="K176" s="5">
        <v>0</v>
      </c>
      <c r="L176" s="5">
        <v>0</v>
      </c>
      <c r="M176" s="5">
        <v>70366610.000919372</v>
      </c>
      <c r="N176" s="6">
        <v>0</v>
      </c>
      <c r="O176" s="6">
        <v>0</v>
      </c>
      <c r="P176" s="6">
        <v>0</v>
      </c>
      <c r="Q176" s="6">
        <v>436400.33469445229</v>
      </c>
      <c r="R176" s="7">
        <f t="shared" si="2"/>
        <v>84443867.150093824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44999850.76018101</v>
      </c>
      <c r="I177" s="17">
        <v>0</v>
      </c>
      <c r="J177" s="17">
        <v>0</v>
      </c>
      <c r="K177" s="5">
        <v>0</v>
      </c>
      <c r="L177" s="5">
        <v>0</v>
      </c>
      <c r="M177" s="5">
        <v>298357055.8542546</v>
      </c>
      <c r="N177" s="6">
        <v>0</v>
      </c>
      <c r="O177" s="6">
        <v>0</v>
      </c>
      <c r="P177" s="6">
        <v>0</v>
      </c>
      <c r="Q177" s="6">
        <v>1774238.1653055479</v>
      </c>
      <c r="R177" s="7">
        <f t="shared" si="2"/>
        <v>345131144.77974117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91506502.027150035</v>
      </c>
      <c r="I178" s="17">
        <v>0</v>
      </c>
      <c r="J178" s="17">
        <v>0</v>
      </c>
      <c r="K178" s="5">
        <v>0</v>
      </c>
      <c r="L178" s="5">
        <v>0</v>
      </c>
      <c r="M178" s="5">
        <v>609803798.89467514</v>
      </c>
      <c r="N178" s="6">
        <v>0</v>
      </c>
      <c r="O178" s="6">
        <v>0</v>
      </c>
      <c r="P178" s="6">
        <v>0</v>
      </c>
      <c r="Q178" s="6">
        <v>3242077.5600000005</v>
      </c>
      <c r="R178" s="7">
        <f t="shared" si="2"/>
        <v>704552378.48182511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5951868.868778199</v>
      </c>
      <c r="I179" s="17">
        <v>0</v>
      </c>
      <c r="J179" s="17">
        <v>0</v>
      </c>
      <c r="K179" s="5">
        <v>0</v>
      </c>
      <c r="L179" s="5">
        <v>0</v>
      </c>
      <c r="M179" s="5">
        <v>20720020.216427624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26921379.140735757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23967578.407240003</v>
      </c>
      <c r="I180" s="17">
        <v>0</v>
      </c>
      <c r="J180" s="17">
        <v>0</v>
      </c>
      <c r="K180" s="5">
        <v>0</v>
      </c>
      <c r="L180" s="5">
        <v>0</v>
      </c>
      <c r="M180" s="5">
        <v>127159105.57042065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151465487.92213073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62196742.570136011</v>
      </c>
      <c r="I181" s="17">
        <v>0</v>
      </c>
      <c r="J181" s="17">
        <v>0</v>
      </c>
      <c r="K181" s="5">
        <v>0</v>
      </c>
      <c r="L181" s="5">
        <v>0</v>
      </c>
      <c r="M181" s="5">
        <v>364998925.19283676</v>
      </c>
      <c r="N181" s="6">
        <v>0</v>
      </c>
      <c r="O181" s="6">
        <v>0</v>
      </c>
      <c r="P181" s="6">
        <v>0</v>
      </c>
      <c r="Q181" s="6">
        <v>1663843.14</v>
      </c>
      <c r="R181" s="7">
        <f t="shared" si="2"/>
        <v>428859510.90297276</v>
      </c>
    </row>
    <row r="182" spans="1:18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-2.9802322387695313E-8</v>
      </c>
      <c r="I182" s="17">
        <v>0</v>
      </c>
      <c r="J182" s="17">
        <v>0</v>
      </c>
      <c r="K182" s="5">
        <v>0</v>
      </c>
      <c r="L182" s="5">
        <v>0</v>
      </c>
      <c r="M182" s="5">
        <v>0</v>
      </c>
      <c r="N182" s="6">
        <v>0</v>
      </c>
      <c r="O182" s="6">
        <v>0</v>
      </c>
      <c r="P182" s="6">
        <v>0</v>
      </c>
      <c r="Q182" s="6">
        <v>0</v>
      </c>
      <c r="R182" s="7">
        <f t="shared" si="2"/>
        <v>-2.9802322387695313E-8</v>
      </c>
    </row>
    <row r="183" spans="1:18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23603546.660632998</v>
      </c>
      <c r="I183" s="17">
        <v>0</v>
      </c>
      <c r="J183" s="17">
        <v>0</v>
      </c>
      <c r="K183" s="5">
        <v>0</v>
      </c>
      <c r="L183" s="5">
        <v>0</v>
      </c>
      <c r="M183" s="5">
        <v>142126292.95537868</v>
      </c>
      <c r="N183" s="6">
        <v>0</v>
      </c>
      <c r="O183" s="6">
        <v>0</v>
      </c>
      <c r="P183" s="6">
        <v>0</v>
      </c>
      <c r="Q183" s="6">
        <v>946400.57537408394</v>
      </c>
      <c r="R183" s="7">
        <f t="shared" si="2"/>
        <v>166676240.19138578</v>
      </c>
    </row>
    <row r="184" spans="1:18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31705470.941177011</v>
      </c>
      <c r="I184" s="17">
        <v>0</v>
      </c>
      <c r="J184" s="17">
        <v>0</v>
      </c>
      <c r="K184" s="5">
        <v>0</v>
      </c>
      <c r="L184" s="5">
        <v>0</v>
      </c>
      <c r="M184" s="5">
        <v>229004579.37657836</v>
      </c>
      <c r="N184" s="6">
        <v>0</v>
      </c>
      <c r="O184" s="6">
        <v>0</v>
      </c>
      <c r="P184" s="6">
        <v>0</v>
      </c>
      <c r="Q184" s="6">
        <v>1158372.9613997915</v>
      </c>
      <c r="R184" s="7">
        <f t="shared" si="2"/>
        <v>261868423.27915516</v>
      </c>
    </row>
    <row r="185" spans="1:18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35578461.104072005</v>
      </c>
      <c r="I185" s="17">
        <v>0</v>
      </c>
      <c r="J185" s="17">
        <v>0</v>
      </c>
      <c r="K185" s="5">
        <v>0</v>
      </c>
      <c r="L185" s="5">
        <v>0</v>
      </c>
      <c r="M185" s="5">
        <v>207792656.27535421</v>
      </c>
      <c r="N185" s="6">
        <v>0</v>
      </c>
      <c r="O185" s="6">
        <v>0</v>
      </c>
      <c r="P185" s="6">
        <v>0</v>
      </c>
      <c r="Q185" s="6">
        <v>1506962.8232261243</v>
      </c>
      <c r="R185" s="7">
        <f t="shared" si="2"/>
        <v>244878080.20265234</v>
      </c>
    </row>
    <row r="186" spans="1:18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69683715.257919014</v>
      </c>
      <c r="I186" s="17">
        <v>0</v>
      </c>
      <c r="J186" s="17">
        <v>0</v>
      </c>
      <c r="K186" s="5">
        <v>0</v>
      </c>
      <c r="L186" s="5">
        <v>0</v>
      </c>
      <c r="M186" s="5">
        <v>386698335.55846566</v>
      </c>
      <c r="N186" s="6">
        <v>0</v>
      </c>
      <c r="O186" s="6">
        <v>0</v>
      </c>
      <c r="P186" s="6">
        <v>0</v>
      </c>
      <c r="Q186" s="6">
        <v>1958826.6</v>
      </c>
      <c r="R186" s="7">
        <f t="shared" si="2"/>
        <v>458340877.4163847</v>
      </c>
    </row>
    <row r="187" spans="1:18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78595090.669683993</v>
      </c>
      <c r="I187" s="17">
        <v>0</v>
      </c>
      <c r="J187" s="17">
        <v>0</v>
      </c>
      <c r="K187" s="5">
        <v>0</v>
      </c>
      <c r="L187" s="5">
        <v>0</v>
      </c>
      <c r="M187" s="5">
        <v>507962256.03454024</v>
      </c>
      <c r="N187" s="6">
        <v>0</v>
      </c>
      <c r="O187" s="6">
        <v>0</v>
      </c>
      <c r="P187" s="6">
        <v>0</v>
      </c>
      <c r="Q187" s="6">
        <v>2155415.04</v>
      </c>
      <c r="R187" s="7">
        <f t="shared" si="2"/>
        <v>588712761.74422419</v>
      </c>
    </row>
    <row r="188" spans="1:18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112794322.54299003</v>
      </c>
      <c r="I188" s="17">
        <v>0</v>
      </c>
      <c r="J188" s="17">
        <v>0</v>
      </c>
      <c r="K188" s="5">
        <v>0</v>
      </c>
      <c r="L188" s="5">
        <v>0</v>
      </c>
      <c r="M188" s="5">
        <v>647852849.50523114</v>
      </c>
      <c r="N188" s="6">
        <v>0</v>
      </c>
      <c r="O188" s="6">
        <v>0</v>
      </c>
      <c r="P188" s="6">
        <v>0</v>
      </c>
      <c r="Q188" s="6">
        <v>3565438.3800000004</v>
      </c>
      <c r="R188" s="7">
        <f t="shared" si="2"/>
        <v>764212610.42822111</v>
      </c>
    </row>
    <row r="189" spans="1:18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75599923.266969025</v>
      </c>
      <c r="I189" s="17">
        <v>0</v>
      </c>
      <c r="J189" s="17">
        <v>0</v>
      </c>
      <c r="K189" s="5">
        <v>0</v>
      </c>
      <c r="L189" s="5">
        <v>0</v>
      </c>
      <c r="M189" s="5">
        <v>507801427.13433987</v>
      </c>
      <c r="N189" s="6">
        <v>0</v>
      </c>
      <c r="O189" s="6">
        <v>0</v>
      </c>
      <c r="P189" s="6">
        <v>0</v>
      </c>
      <c r="Q189" s="6">
        <v>3230906.04</v>
      </c>
      <c r="R189" s="7">
        <f t="shared" si="2"/>
        <v>586632256.44130886</v>
      </c>
    </row>
    <row r="190" spans="1:18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56213612.769231021</v>
      </c>
      <c r="I190" s="17">
        <v>0</v>
      </c>
      <c r="J190" s="17">
        <v>0</v>
      </c>
      <c r="K190" s="5">
        <v>0</v>
      </c>
      <c r="L190" s="5">
        <v>0</v>
      </c>
      <c r="M190" s="5">
        <v>532852083.24343985</v>
      </c>
      <c r="N190" s="6">
        <v>0</v>
      </c>
      <c r="O190" s="6">
        <v>0</v>
      </c>
      <c r="P190" s="6">
        <v>0</v>
      </c>
      <c r="Q190" s="6">
        <v>1759466.6589764038</v>
      </c>
      <c r="R190" s="7">
        <f t="shared" si="2"/>
        <v>590825162.67164731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12539756.950226001</v>
      </c>
      <c r="I191" s="17">
        <v>0</v>
      </c>
      <c r="J191" s="17">
        <v>0</v>
      </c>
      <c r="K191" s="5">
        <v>0</v>
      </c>
      <c r="L191" s="5">
        <v>0</v>
      </c>
      <c r="M191" s="5">
        <v>83191657.561889559</v>
      </c>
      <c r="N191" s="6">
        <v>0</v>
      </c>
      <c r="O191" s="6">
        <v>0</v>
      </c>
      <c r="P191" s="6">
        <v>0</v>
      </c>
      <c r="Q191" s="6">
        <v>939944.27598360449</v>
      </c>
      <c r="R191" s="7">
        <f t="shared" si="2"/>
        <v>96671358.78809917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21786037.828053996</v>
      </c>
      <c r="I192" s="17">
        <v>0</v>
      </c>
      <c r="J192" s="17">
        <v>0</v>
      </c>
      <c r="K192" s="5">
        <v>0</v>
      </c>
      <c r="L192" s="5">
        <v>0</v>
      </c>
      <c r="M192" s="5">
        <v>140943578.82002527</v>
      </c>
      <c r="N192" s="6">
        <v>0</v>
      </c>
      <c r="O192" s="6">
        <v>0</v>
      </c>
      <c r="P192" s="6">
        <v>0</v>
      </c>
      <c r="Q192" s="6">
        <v>814122.52947121742</v>
      </c>
      <c r="R192" s="7">
        <f t="shared" si="2"/>
        <v>163543739.17755049</v>
      </c>
    </row>
    <row r="193" spans="1:18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81292076.696833014</v>
      </c>
      <c r="I193" s="17">
        <v>0</v>
      </c>
      <c r="J193" s="17">
        <v>0</v>
      </c>
      <c r="K193" s="5">
        <v>0</v>
      </c>
      <c r="L193" s="5">
        <v>0</v>
      </c>
      <c r="M193" s="5">
        <v>560092546.08737731</v>
      </c>
      <c r="N193" s="6">
        <v>0</v>
      </c>
      <c r="O193" s="6">
        <v>0</v>
      </c>
      <c r="P193" s="6">
        <v>0</v>
      </c>
      <c r="Q193" s="6">
        <v>3552972.6411000076</v>
      </c>
      <c r="R193" s="7">
        <f t="shared" si="2"/>
        <v>644937595.42531037</v>
      </c>
    </row>
    <row r="194" spans="1:18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41843106.588234991</v>
      </c>
      <c r="I194" s="17">
        <v>0</v>
      </c>
      <c r="J194" s="17">
        <v>0</v>
      </c>
      <c r="K194" s="5">
        <v>0</v>
      </c>
      <c r="L194" s="5">
        <v>0</v>
      </c>
      <c r="M194" s="5">
        <v>188199823.34975359</v>
      </c>
      <c r="N194" s="6">
        <v>0</v>
      </c>
      <c r="O194" s="6">
        <v>0</v>
      </c>
      <c r="P194" s="6">
        <v>0</v>
      </c>
      <c r="Q194" s="6">
        <v>1080785.3399999999</v>
      </c>
      <c r="R194" s="7">
        <f t="shared" si="2"/>
        <v>231123715.27798858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101715267.91855001</v>
      </c>
      <c r="I195" s="17">
        <v>0</v>
      </c>
      <c r="J195" s="17">
        <v>0</v>
      </c>
      <c r="K195" s="5">
        <v>0</v>
      </c>
      <c r="L195" s="5">
        <v>0</v>
      </c>
      <c r="M195" s="5">
        <v>673714561.00413692</v>
      </c>
      <c r="N195" s="6">
        <v>0</v>
      </c>
      <c r="O195" s="6">
        <v>0</v>
      </c>
      <c r="P195" s="6">
        <v>0</v>
      </c>
      <c r="Q195" s="6">
        <v>3465739.307787756</v>
      </c>
      <c r="R195" s="7">
        <f t="shared" si="2"/>
        <v>778895568.23047471</v>
      </c>
    </row>
    <row r="196" spans="1:18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11472588.696833</v>
      </c>
      <c r="I196" s="17">
        <v>0</v>
      </c>
      <c r="J196" s="17">
        <v>0</v>
      </c>
      <c r="K196" s="5">
        <v>0</v>
      </c>
      <c r="L196" s="5">
        <v>0</v>
      </c>
      <c r="M196" s="5">
        <v>62277547.767248511</v>
      </c>
      <c r="N196" s="6">
        <v>0</v>
      </c>
      <c r="O196" s="6">
        <v>0</v>
      </c>
      <c r="P196" s="6">
        <v>0</v>
      </c>
      <c r="Q196" s="6">
        <v>528155.73864876246</v>
      </c>
      <c r="R196" s="7">
        <f t="shared" si="2"/>
        <v>74278292.202730268</v>
      </c>
    </row>
    <row r="197" spans="1:18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14902596.334841996</v>
      </c>
      <c r="I197" s="17">
        <v>0</v>
      </c>
      <c r="J197" s="17">
        <v>0</v>
      </c>
      <c r="K197" s="5">
        <v>0</v>
      </c>
      <c r="L197" s="5">
        <v>0</v>
      </c>
      <c r="M197" s="5">
        <v>81280620.22764045</v>
      </c>
      <c r="N197" s="6">
        <v>0</v>
      </c>
      <c r="O197" s="6">
        <v>0</v>
      </c>
      <c r="P197" s="6">
        <v>0</v>
      </c>
      <c r="Q197" s="6">
        <v>318932.59224845999</v>
      </c>
      <c r="R197" s="7">
        <f t="shared" si="2"/>
        <v>96502149.154730901</v>
      </c>
    </row>
    <row r="198" spans="1:18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123866353.21266997</v>
      </c>
      <c r="I198" s="17">
        <v>0</v>
      </c>
      <c r="J198" s="17">
        <v>0</v>
      </c>
      <c r="K198" s="5">
        <v>0</v>
      </c>
      <c r="L198" s="5">
        <v>0</v>
      </c>
      <c r="M198" s="5">
        <v>1034763393.8236963</v>
      </c>
      <c r="N198" s="6">
        <v>0</v>
      </c>
      <c r="O198" s="6">
        <v>0</v>
      </c>
      <c r="P198" s="6">
        <v>0</v>
      </c>
      <c r="Q198" s="6">
        <v>4851975.6477515399</v>
      </c>
      <c r="R198" s="7">
        <f t="shared" si="2"/>
        <v>1163481722.6841178</v>
      </c>
    </row>
    <row r="199" spans="1:18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28344302.687783003</v>
      </c>
      <c r="I199" s="17">
        <v>0</v>
      </c>
      <c r="J199" s="17">
        <v>0</v>
      </c>
      <c r="K199" s="5">
        <v>0</v>
      </c>
      <c r="L199" s="5">
        <v>0</v>
      </c>
      <c r="M199" s="5">
        <v>230642259.12072331</v>
      </c>
      <c r="N199" s="6">
        <v>0</v>
      </c>
      <c r="O199" s="6">
        <v>0</v>
      </c>
      <c r="P199" s="6">
        <v>0</v>
      </c>
      <c r="Q199" s="6">
        <v>1324145.8169337763</v>
      </c>
      <c r="R199" s="7">
        <f t="shared" si="2"/>
        <v>260310707.62544009</v>
      </c>
    </row>
    <row r="200" spans="1:18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38072311.257918984</v>
      </c>
      <c r="I200" s="17">
        <v>0</v>
      </c>
      <c r="J200" s="17">
        <v>0</v>
      </c>
      <c r="K200" s="5">
        <v>0</v>
      </c>
      <c r="L200" s="5">
        <v>0</v>
      </c>
      <c r="M200" s="5">
        <v>356103208.3190304</v>
      </c>
      <c r="N200" s="6">
        <v>0</v>
      </c>
      <c r="O200" s="6">
        <v>0</v>
      </c>
      <c r="P200" s="6">
        <v>0</v>
      </c>
      <c r="Q200" s="6">
        <v>1104758.6916179608</v>
      </c>
      <c r="R200" s="7">
        <f t="shared" ref="R200:R263" si="3">+SUM(G200:Q200)</f>
        <v>395280278.26856732</v>
      </c>
    </row>
    <row r="201" spans="1:18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56451487.665158033</v>
      </c>
      <c r="I201" s="17">
        <v>0</v>
      </c>
      <c r="J201" s="17">
        <v>0</v>
      </c>
      <c r="K201" s="5">
        <v>0</v>
      </c>
      <c r="L201" s="5">
        <v>0</v>
      </c>
      <c r="M201" s="5">
        <v>413098601.26639307</v>
      </c>
      <c r="N201" s="6">
        <v>0</v>
      </c>
      <c r="O201" s="6">
        <v>0</v>
      </c>
      <c r="P201" s="6">
        <v>0</v>
      </c>
      <c r="Q201" s="6">
        <v>1206998.1601625488</v>
      </c>
      <c r="R201" s="7">
        <f t="shared" si="3"/>
        <v>470757087.09171367</v>
      </c>
    </row>
    <row r="202" spans="1:18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10551278.506787002</v>
      </c>
      <c r="I202" s="17">
        <v>0</v>
      </c>
      <c r="J202" s="17">
        <v>0</v>
      </c>
      <c r="K202" s="5">
        <v>0</v>
      </c>
      <c r="L202" s="5">
        <v>0</v>
      </c>
      <c r="M202" s="5">
        <v>66747149.127468958</v>
      </c>
      <c r="N202" s="6">
        <v>0</v>
      </c>
      <c r="O202" s="6">
        <v>0</v>
      </c>
      <c r="P202" s="6">
        <v>0</v>
      </c>
      <c r="Q202" s="6">
        <v>416136.52549720748</v>
      </c>
      <c r="R202" s="7">
        <f t="shared" si="3"/>
        <v>77714564.159753174</v>
      </c>
    </row>
    <row r="203" spans="1:18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21059059.674208</v>
      </c>
      <c r="I203" s="17">
        <v>0</v>
      </c>
      <c r="J203" s="17">
        <v>0</v>
      </c>
      <c r="K203" s="5">
        <v>0</v>
      </c>
      <c r="L203" s="5">
        <v>0</v>
      </c>
      <c r="M203" s="5">
        <v>147075638.95523435</v>
      </c>
      <c r="N203" s="6">
        <v>0</v>
      </c>
      <c r="O203" s="6">
        <v>0</v>
      </c>
      <c r="P203" s="6">
        <v>0</v>
      </c>
      <c r="Q203" s="6">
        <v>491873.25561544026</v>
      </c>
      <c r="R203" s="7">
        <f t="shared" si="3"/>
        <v>168626571.88505778</v>
      </c>
    </row>
    <row r="204" spans="1:18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9368905.1312216967</v>
      </c>
      <c r="I204" s="17">
        <v>0</v>
      </c>
      <c r="J204" s="17">
        <v>0</v>
      </c>
      <c r="K204" s="5">
        <v>0</v>
      </c>
      <c r="L204" s="5">
        <v>0</v>
      </c>
      <c r="M204" s="5">
        <v>67276046.86458604</v>
      </c>
      <c r="N204" s="6">
        <v>0</v>
      </c>
      <c r="O204" s="6">
        <v>0</v>
      </c>
      <c r="P204" s="6">
        <v>0</v>
      </c>
      <c r="Q204" s="6">
        <v>302669.76381218957</v>
      </c>
      <c r="R204" s="7">
        <f t="shared" si="3"/>
        <v>76947621.759619921</v>
      </c>
    </row>
    <row r="205" spans="1:18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6364928.5972850993</v>
      </c>
      <c r="I205" s="17">
        <v>0</v>
      </c>
      <c r="J205" s="17">
        <v>0</v>
      </c>
      <c r="K205" s="5">
        <v>0</v>
      </c>
      <c r="L205" s="5">
        <v>0</v>
      </c>
      <c r="M205" s="5">
        <v>39824619.206385046</v>
      </c>
      <c r="N205" s="6">
        <v>0</v>
      </c>
      <c r="O205" s="6">
        <v>0</v>
      </c>
      <c r="P205" s="6">
        <v>0</v>
      </c>
      <c r="Q205" s="6">
        <v>453958.6161668537</v>
      </c>
      <c r="R205" s="7">
        <f t="shared" si="3"/>
        <v>46643506.419836998</v>
      </c>
    </row>
    <row r="206" spans="1:18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61530277.085972011</v>
      </c>
      <c r="I206" s="17">
        <v>0</v>
      </c>
      <c r="J206" s="17">
        <v>0</v>
      </c>
      <c r="K206" s="5">
        <v>0</v>
      </c>
      <c r="L206" s="5">
        <v>0</v>
      </c>
      <c r="M206" s="5">
        <v>380103701.01732695</v>
      </c>
      <c r="N206" s="6">
        <v>0</v>
      </c>
      <c r="O206" s="6">
        <v>0</v>
      </c>
      <c r="P206" s="6">
        <v>0</v>
      </c>
      <c r="Q206" s="6">
        <v>1664638.1610916911</v>
      </c>
      <c r="R206" s="7">
        <f t="shared" si="3"/>
        <v>443298616.26439065</v>
      </c>
    </row>
    <row r="207" spans="1:18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31589362.144796997</v>
      </c>
      <c r="I207" s="17">
        <v>0</v>
      </c>
      <c r="J207" s="17">
        <v>0</v>
      </c>
      <c r="K207" s="5">
        <v>0</v>
      </c>
      <c r="L207" s="5">
        <v>0</v>
      </c>
      <c r="M207" s="5">
        <v>190135314.26715985</v>
      </c>
      <c r="N207" s="6">
        <v>0</v>
      </c>
      <c r="O207" s="6">
        <v>0</v>
      </c>
      <c r="P207" s="6">
        <v>0</v>
      </c>
      <c r="Q207" s="6">
        <v>983653.47277586116</v>
      </c>
      <c r="R207" s="7">
        <f t="shared" si="3"/>
        <v>222708329.88473269</v>
      </c>
    </row>
    <row r="208" spans="1:18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22047640.868778005</v>
      </c>
      <c r="I208" s="17">
        <v>0</v>
      </c>
      <c r="J208" s="17">
        <v>0</v>
      </c>
      <c r="K208" s="5">
        <v>0</v>
      </c>
      <c r="L208" s="5">
        <v>0</v>
      </c>
      <c r="M208" s="5">
        <v>123307454.32552718</v>
      </c>
      <c r="N208" s="6">
        <v>0</v>
      </c>
      <c r="O208" s="6">
        <v>0</v>
      </c>
      <c r="P208" s="6">
        <v>0</v>
      </c>
      <c r="Q208" s="6">
        <v>1253655.4763264719</v>
      </c>
      <c r="R208" s="7">
        <f t="shared" si="3"/>
        <v>146608750.67063165</v>
      </c>
    </row>
    <row r="209" spans="1:18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242771925.39366007</v>
      </c>
      <c r="I209" s="17">
        <v>0</v>
      </c>
      <c r="J209" s="17">
        <v>0</v>
      </c>
      <c r="K209" s="5">
        <v>0</v>
      </c>
      <c r="L209" s="5">
        <v>0</v>
      </c>
      <c r="M209" s="5">
        <v>1271617064.0129232</v>
      </c>
      <c r="N209" s="6">
        <v>0</v>
      </c>
      <c r="O209" s="6">
        <v>0</v>
      </c>
      <c r="P209" s="6">
        <v>0</v>
      </c>
      <c r="Q209" s="6">
        <v>6997986.7953019254</v>
      </c>
      <c r="R209" s="7">
        <f t="shared" si="3"/>
        <v>1521386976.2018852</v>
      </c>
    </row>
    <row r="210" spans="1:18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62845644.009050012</v>
      </c>
      <c r="I210" s="17">
        <v>0</v>
      </c>
      <c r="J210" s="17">
        <v>0</v>
      </c>
      <c r="K210" s="5">
        <v>0</v>
      </c>
      <c r="L210" s="5">
        <v>0</v>
      </c>
      <c r="M210" s="5">
        <v>430189356.97557652</v>
      </c>
      <c r="N210" s="6">
        <v>0</v>
      </c>
      <c r="O210" s="6">
        <v>0</v>
      </c>
      <c r="P210" s="6">
        <v>0</v>
      </c>
      <c r="Q210" s="6">
        <v>1330609.0646980749</v>
      </c>
      <c r="R210" s="7">
        <f t="shared" si="3"/>
        <v>494365610.04932463</v>
      </c>
    </row>
    <row r="211" spans="1:18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62987122.733030975</v>
      </c>
      <c r="I211" s="17">
        <v>0</v>
      </c>
      <c r="J211" s="17">
        <v>0</v>
      </c>
      <c r="K211" s="5">
        <v>0</v>
      </c>
      <c r="L211" s="5">
        <v>0</v>
      </c>
      <c r="M211" s="5">
        <v>348744026.07698578</v>
      </c>
      <c r="N211" s="6">
        <v>0</v>
      </c>
      <c r="O211" s="6">
        <v>0</v>
      </c>
      <c r="P211" s="6">
        <v>0</v>
      </c>
      <c r="Q211" s="6">
        <v>1655614.3399911388</v>
      </c>
      <c r="R211" s="7">
        <f t="shared" si="3"/>
        <v>413386763.1500079</v>
      </c>
    </row>
    <row r="212" spans="1:18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45597371.104072005</v>
      </c>
      <c r="I212" s="17">
        <v>0</v>
      </c>
      <c r="J212" s="17">
        <v>0</v>
      </c>
      <c r="K212" s="5">
        <v>0</v>
      </c>
      <c r="L212" s="5">
        <v>0</v>
      </c>
      <c r="M212" s="5">
        <v>200570396.02451012</v>
      </c>
      <c r="N212" s="6">
        <v>0</v>
      </c>
      <c r="O212" s="6">
        <v>0</v>
      </c>
      <c r="P212" s="6">
        <v>0</v>
      </c>
      <c r="Q212" s="6">
        <v>677921.81861763401</v>
      </c>
      <c r="R212" s="7">
        <f t="shared" si="3"/>
        <v>246845688.94719976</v>
      </c>
    </row>
    <row r="213" spans="1:18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51714637.954751015</v>
      </c>
      <c r="I213" s="17">
        <v>0</v>
      </c>
      <c r="J213" s="17">
        <v>0</v>
      </c>
      <c r="K213" s="5">
        <v>0</v>
      </c>
      <c r="L213" s="5">
        <v>0</v>
      </c>
      <c r="M213" s="5">
        <v>350987691.50336784</v>
      </c>
      <c r="N213" s="6">
        <v>0</v>
      </c>
      <c r="O213" s="6">
        <v>0</v>
      </c>
      <c r="P213" s="6">
        <v>0</v>
      </c>
      <c r="Q213" s="6">
        <v>770053.18139122729</v>
      </c>
      <c r="R213" s="7">
        <f t="shared" si="3"/>
        <v>403472382.6395101</v>
      </c>
    </row>
    <row r="214" spans="1:18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31098435.104072005</v>
      </c>
      <c r="I214" s="17">
        <v>0</v>
      </c>
      <c r="J214" s="17">
        <v>0</v>
      </c>
      <c r="K214" s="5">
        <v>0</v>
      </c>
      <c r="L214" s="5">
        <v>0</v>
      </c>
      <c r="M214" s="5">
        <v>173271356.48542416</v>
      </c>
      <c r="N214" s="6">
        <v>0</v>
      </c>
      <c r="O214" s="6">
        <v>0</v>
      </c>
      <c r="P214" s="6">
        <v>0</v>
      </c>
      <c r="Q214" s="6">
        <v>574935.20728576975</v>
      </c>
      <c r="R214" s="7">
        <f t="shared" si="3"/>
        <v>204944726.79678193</v>
      </c>
    </row>
    <row r="215" spans="1:18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78165683.927601993</v>
      </c>
      <c r="I215" s="17">
        <v>0</v>
      </c>
      <c r="J215" s="17">
        <v>0</v>
      </c>
      <c r="K215" s="5">
        <v>0</v>
      </c>
      <c r="L215" s="5">
        <v>0</v>
      </c>
      <c r="M215" s="5">
        <v>456511283.21615541</v>
      </c>
      <c r="N215" s="6">
        <v>0</v>
      </c>
      <c r="O215" s="6">
        <v>0</v>
      </c>
      <c r="P215" s="6">
        <v>0</v>
      </c>
      <c r="Q215" s="6">
        <v>2165807.0192483608</v>
      </c>
      <c r="R215" s="7">
        <f t="shared" si="3"/>
        <v>536842774.16300577</v>
      </c>
    </row>
    <row r="216" spans="1:18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11816794.796379998</v>
      </c>
      <c r="I216" s="17">
        <v>0</v>
      </c>
      <c r="J216" s="17">
        <v>0</v>
      </c>
      <c r="K216" s="5">
        <v>0</v>
      </c>
      <c r="L216" s="5">
        <v>0</v>
      </c>
      <c r="M216" s="5">
        <v>58121146.841714486</v>
      </c>
      <c r="N216" s="6">
        <v>0</v>
      </c>
      <c r="O216" s="6">
        <v>0</v>
      </c>
      <c r="P216" s="6">
        <v>0</v>
      </c>
      <c r="Q216" s="6">
        <v>674930.57346586965</v>
      </c>
      <c r="R216" s="7">
        <f t="shared" si="3"/>
        <v>70612872.211560354</v>
      </c>
    </row>
    <row r="217" spans="1:18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1773647.9095023004</v>
      </c>
      <c r="I217" s="17">
        <v>0</v>
      </c>
      <c r="J217" s="17">
        <v>0</v>
      </c>
      <c r="K217" s="5">
        <v>0</v>
      </c>
      <c r="L217" s="5">
        <v>0</v>
      </c>
      <c r="M217" s="5">
        <v>10777540.827674877</v>
      </c>
      <c r="N217" s="6">
        <v>0</v>
      </c>
      <c r="O217" s="6">
        <v>0</v>
      </c>
      <c r="P217" s="6">
        <v>0</v>
      </c>
      <c r="Q217" s="6">
        <v>199119.94028436445</v>
      </c>
      <c r="R217" s="7">
        <f t="shared" si="3"/>
        <v>12750308.677461542</v>
      </c>
    </row>
    <row r="218" spans="1:18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59227233.447964013</v>
      </c>
      <c r="I218" s="17">
        <v>0</v>
      </c>
      <c r="J218" s="17">
        <v>0</v>
      </c>
      <c r="K218" s="5">
        <v>0</v>
      </c>
      <c r="L218" s="5">
        <v>0</v>
      </c>
      <c r="M218" s="5">
        <v>319905332.03151906</v>
      </c>
      <c r="N218" s="6">
        <v>0</v>
      </c>
      <c r="O218" s="6">
        <v>0</v>
      </c>
      <c r="P218" s="6">
        <v>0</v>
      </c>
      <c r="Q218" s="6">
        <v>1485113.9597156355</v>
      </c>
      <c r="R218" s="7">
        <f t="shared" si="3"/>
        <v>380617679.43919873</v>
      </c>
    </row>
    <row r="219" spans="1:18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28611816.06334801</v>
      </c>
      <c r="I219" s="17">
        <v>0</v>
      </c>
      <c r="J219" s="17">
        <v>0</v>
      </c>
      <c r="K219" s="5">
        <v>0</v>
      </c>
      <c r="L219" s="5">
        <v>0</v>
      </c>
      <c r="M219" s="5">
        <v>149984317.05175781</v>
      </c>
      <c r="N219" s="6">
        <v>0</v>
      </c>
      <c r="O219" s="6">
        <v>0</v>
      </c>
      <c r="P219" s="6">
        <v>0</v>
      </c>
      <c r="Q219" s="6">
        <v>526960.26</v>
      </c>
      <c r="R219" s="7">
        <f t="shared" si="3"/>
        <v>179123093.3751058</v>
      </c>
    </row>
    <row r="220" spans="1:18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50650850.054298997</v>
      </c>
      <c r="I220" s="17">
        <v>0</v>
      </c>
      <c r="J220" s="17">
        <v>0</v>
      </c>
      <c r="K220" s="5">
        <v>0</v>
      </c>
      <c r="L220" s="5">
        <v>0</v>
      </c>
      <c r="M220" s="5">
        <v>473670133.50444072</v>
      </c>
      <c r="N220" s="6">
        <v>0</v>
      </c>
      <c r="O220" s="6">
        <v>0</v>
      </c>
      <c r="P220" s="6">
        <v>0</v>
      </c>
      <c r="Q220" s="6">
        <v>1514621.34</v>
      </c>
      <c r="R220" s="7">
        <f t="shared" si="3"/>
        <v>525835604.8987397</v>
      </c>
    </row>
    <row r="221" spans="1:18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6932282.0000001006</v>
      </c>
      <c r="I221" s="17">
        <v>0</v>
      </c>
      <c r="J221" s="17">
        <v>0</v>
      </c>
      <c r="K221" s="5">
        <v>0</v>
      </c>
      <c r="L221" s="5">
        <v>0</v>
      </c>
      <c r="M221" s="5">
        <v>70742557.778248206</v>
      </c>
      <c r="N221" s="6">
        <v>0</v>
      </c>
      <c r="O221" s="6">
        <v>0</v>
      </c>
      <c r="P221" s="6">
        <v>0</v>
      </c>
      <c r="Q221" s="6">
        <v>93881.882040583805</v>
      </c>
      <c r="R221" s="7">
        <f t="shared" si="3"/>
        <v>77768721.6602889</v>
      </c>
    </row>
    <row r="222" spans="1:18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37965934.687783003</v>
      </c>
      <c r="I222" s="17">
        <v>0</v>
      </c>
      <c r="J222" s="17">
        <v>0</v>
      </c>
      <c r="K222" s="5">
        <v>0</v>
      </c>
      <c r="L222" s="5">
        <v>0</v>
      </c>
      <c r="M222" s="5">
        <v>217499836.65069768</v>
      </c>
      <c r="N222" s="6">
        <v>0</v>
      </c>
      <c r="O222" s="6">
        <v>0</v>
      </c>
      <c r="P222" s="6">
        <v>0</v>
      </c>
      <c r="Q222" s="6">
        <v>1314505.8</v>
      </c>
      <c r="R222" s="7">
        <f t="shared" si="3"/>
        <v>256780277.13848069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33494751.330316991</v>
      </c>
      <c r="I223" s="17">
        <v>0</v>
      </c>
      <c r="J223" s="17">
        <v>0</v>
      </c>
      <c r="K223" s="5">
        <v>0</v>
      </c>
      <c r="L223" s="5">
        <v>0</v>
      </c>
      <c r="M223" s="5">
        <v>176574209.40828979</v>
      </c>
      <c r="N223" s="6">
        <v>0</v>
      </c>
      <c r="O223" s="6">
        <v>0</v>
      </c>
      <c r="P223" s="6">
        <v>0</v>
      </c>
      <c r="Q223" s="6">
        <v>498315.75060612935</v>
      </c>
      <c r="R223" s="7">
        <f t="shared" si="3"/>
        <v>210567276.4892129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140215396.31674004</v>
      </c>
      <c r="I224" s="17">
        <v>0</v>
      </c>
      <c r="J224" s="17">
        <v>0</v>
      </c>
      <c r="K224" s="5">
        <v>0</v>
      </c>
      <c r="L224" s="5">
        <v>0</v>
      </c>
      <c r="M224" s="5">
        <v>771063625.77955437</v>
      </c>
      <c r="N224" s="6">
        <v>0</v>
      </c>
      <c r="O224" s="6">
        <v>0</v>
      </c>
      <c r="P224" s="6">
        <v>0</v>
      </c>
      <c r="Q224" s="6">
        <v>4704464.4396855328</v>
      </c>
      <c r="R224" s="7">
        <f t="shared" si="3"/>
        <v>915983486.53597999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29614833.447964013</v>
      </c>
      <c r="I225" s="17">
        <v>0</v>
      </c>
      <c r="J225" s="17">
        <v>0</v>
      </c>
      <c r="K225" s="5">
        <v>0</v>
      </c>
      <c r="L225" s="5">
        <v>0</v>
      </c>
      <c r="M225" s="5">
        <v>169345118.9868702</v>
      </c>
      <c r="N225" s="6">
        <v>0</v>
      </c>
      <c r="O225" s="6">
        <v>0</v>
      </c>
      <c r="P225" s="6">
        <v>0</v>
      </c>
      <c r="Q225" s="6">
        <v>601052.06347222533</v>
      </c>
      <c r="R225" s="7">
        <f t="shared" si="3"/>
        <v>199561004.49830642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29279943.900452003</v>
      </c>
      <c r="I226" s="17">
        <v>0</v>
      </c>
      <c r="J226" s="17">
        <v>0</v>
      </c>
      <c r="K226" s="5">
        <v>0</v>
      </c>
      <c r="L226" s="5">
        <v>0</v>
      </c>
      <c r="M226" s="5">
        <v>157002358.27406687</v>
      </c>
      <c r="N226" s="6">
        <v>0</v>
      </c>
      <c r="O226" s="6">
        <v>0</v>
      </c>
      <c r="P226" s="6">
        <v>0</v>
      </c>
      <c r="Q226" s="6">
        <v>1237054.5915697895</v>
      </c>
      <c r="R226" s="7">
        <f t="shared" si="3"/>
        <v>187519356.76608866</v>
      </c>
    </row>
    <row r="227" spans="1:18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44612050.398189992</v>
      </c>
      <c r="I227" s="17">
        <v>0</v>
      </c>
      <c r="J227" s="17">
        <v>0</v>
      </c>
      <c r="K227" s="5">
        <v>0</v>
      </c>
      <c r="L227" s="5">
        <v>0</v>
      </c>
      <c r="M227" s="5">
        <v>289107809.35839438</v>
      </c>
      <c r="N227" s="6">
        <v>0</v>
      </c>
      <c r="O227" s="6">
        <v>0</v>
      </c>
      <c r="P227" s="6">
        <v>0</v>
      </c>
      <c r="Q227" s="6">
        <v>1254951.1746663246</v>
      </c>
      <c r="R227" s="7">
        <f t="shared" si="3"/>
        <v>334974810.93125075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31731511.972850993</v>
      </c>
      <c r="I228" s="17">
        <v>0</v>
      </c>
      <c r="J228" s="17">
        <v>0</v>
      </c>
      <c r="K228" s="5">
        <v>0</v>
      </c>
      <c r="L228" s="5">
        <v>0</v>
      </c>
      <c r="M228" s="5">
        <v>137350210.79248112</v>
      </c>
      <c r="N228" s="6">
        <v>0</v>
      </c>
      <c r="O228" s="6">
        <v>0</v>
      </c>
      <c r="P228" s="6">
        <v>0</v>
      </c>
      <c r="Q228" s="6">
        <v>560866.85378165008</v>
      </c>
      <c r="R228" s="7">
        <f t="shared" si="3"/>
        <v>169642589.61911374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63488948.416290015</v>
      </c>
      <c r="I229" s="17">
        <v>0</v>
      </c>
      <c r="J229" s="17">
        <v>0</v>
      </c>
      <c r="K229" s="5">
        <v>0</v>
      </c>
      <c r="L229" s="5">
        <v>0</v>
      </c>
      <c r="M229" s="5">
        <v>296260241.48979175</v>
      </c>
      <c r="N229" s="6">
        <v>0</v>
      </c>
      <c r="O229" s="6">
        <v>0</v>
      </c>
      <c r="P229" s="6">
        <v>0</v>
      </c>
      <c r="Q229" s="6">
        <v>1805149.867169068</v>
      </c>
      <c r="R229" s="7">
        <f t="shared" si="3"/>
        <v>361554339.77325088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38953571.592759997</v>
      </c>
      <c r="I230" s="17">
        <v>0</v>
      </c>
      <c r="J230" s="17">
        <v>0</v>
      </c>
      <c r="K230" s="5">
        <v>0</v>
      </c>
      <c r="L230" s="5">
        <v>0</v>
      </c>
      <c r="M230" s="5">
        <v>188545354.82073414</v>
      </c>
      <c r="N230" s="6">
        <v>0</v>
      </c>
      <c r="O230" s="6">
        <v>0</v>
      </c>
      <c r="P230" s="6">
        <v>0</v>
      </c>
      <c r="Q230" s="6">
        <v>1170655.6062045246</v>
      </c>
      <c r="R230" s="7">
        <f t="shared" si="3"/>
        <v>228669582.01969868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30155160.036199003</v>
      </c>
      <c r="I231" s="17">
        <v>0</v>
      </c>
      <c r="J231" s="17">
        <v>0</v>
      </c>
      <c r="K231" s="5">
        <v>0</v>
      </c>
      <c r="L231" s="5">
        <v>0</v>
      </c>
      <c r="M231" s="5">
        <v>143148386.85516387</v>
      </c>
      <c r="N231" s="6">
        <v>0</v>
      </c>
      <c r="O231" s="6">
        <v>0</v>
      </c>
      <c r="P231" s="6">
        <v>0</v>
      </c>
      <c r="Q231" s="6">
        <v>810928.21373432712</v>
      </c>
      <c r="R231" s="7">
        <f t="shared" si="3"/>
        <v>174114475.1050972</v>
      </c>
    </row>
    <row r="232" spans="1:18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71440344.38914001</v>
      </c>
      <c r="I232" s="17">
        <v>0</v>
      </c>
      <c r="J232" s="17">
        <v>0</v>
      </c>
      <c r="K232" s="5">
        <v>0</v>
      </c>
      <c r="L232" s="5">
        <v>0</v>
      </c>
      <c r="M232" s="5">
        <v>412005721.47385567</v>
      </c>
      <c r="N232" s="6">
        <v>0</v>
      </c>
      <c r="O232" s="6">
        <v>0</v>
      </c>
      <c r="P232" s="6">
        <v>0</v>
      </c>
      <c r="Q232" s="6">
        <v>1143460.7391104309</v>
      </c>
      <c r="R232" s="7">
        <f t="shared" si="3"/>
        <v>484589526.60210609</v>
      </c>
    </row>
    <row r="233" spans="1:18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57514072.49773702</v>
      </c>
      <c r="I233" s="17">
        <v>0</v>
      </c>
      <c r="J233" s="17">
        <v>0</v>
      </c>
      <c r="K233" s="5">
        <v>0</v>
      </c>
      <c r="L233" s="5">
        <v>0</v>
      </c>
      <c r="M233" s="5">
        <v>365373803.65111804</v>
      </c>
      <c r="N233" s="6">
        <v>0</v>
      </c>
      <c r="O233" s="6">
        <v>0</v>
      </c>
      <c r="P233" s="6">
        <v>0</v>
      </c>
      <c r="Q233" s="6">
        <v>1311981.5713223489</v>
      </c>
      <c r="R233" s="7">
        <f t="shared" si="3"/>
        <v>424199857.72017741</v>
      </c>
    </row>
    <row r="234" spans="1:18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17320162.470587999</v>
      </c>
      <c r="I234" s="17">
        <v>0</v>
      </c>
      <c r="J234" s="17">
        <v>0</v>
      </c>
      <c r="K234" s="5">
        <v>0</v>
      </c>
      <c r="L234" s="5">
        <v>0</v>
      </c>
      <c r="M234" s="5">
        <v>139016850.00877908</v>
      </c>
      <c r="N234" s="6">
        <v>0</v>
      </c>
      <c r="O234" s="6">
        <v>0</v>
      </c>
      <c r="P234" s="6">
        <v>0</v>
      </c>
      <c r="Q234" s="6">
        <v>743391.87865366752</v>
      </c>
      <c r="R234" s="7">
        <f t="shared" si="3"/>
        <v>157080404.35802075</v>
      </c>
    </row>
    <row r="235" spans="1:18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15852675.665158004</v>
      </c>
      <c r="I235" s="17">
        <v>0</v>
      </c>
      <c r="J235" s="17">
        <v>0</v>
      </c>
      <c r="K235" s="5">
        <v>0</v>
      </c>
      <c r="L235" s="5">
        <v>0</v>
      </c>
      <c r="M235" s="5">
        <v>129810736.73675483</v>
      </c>
      <c r="N235" s="6">
        <v>0</v>
      </c>
      <c r="O235" s="6">
        <v>0</v>
      </c>
      <c r="P235" s="6">
        <v>0</v>
      </c>
      <c r="Q235" s="6">
        <v>706209.07232895109</v>
      </c>
      <c r="R235" s="7">
        <f t="shared" si="3"/>
        <v>146369621.47424179</v>
      </c>
    </row>
    <row r="236" spans="1:18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48451961.728506029</v>
      </c>
      <c r="I236" s="17">
        <v>0</v>
      </c>
      <c r="J236" s="17">
        <v>0</v>
      </c>
      <c r="K236" s="5">
        <v>0</v>
      </c>
      <c r="L236" s="5">
        <v>0</v>
      </c>
      <c r="M236" s="5">
        <v>509836269.1383521</v>
      </c>
      <c r="N236" s="6">
        <v>0</v>
      </c>
      <c r="O236" s="6">
        <v>0</v>
      </c>
      <c r="P236" s="6">
        <v>0</v>
      </c>
      <c r="Q236" s="6">
        <v>1234315.5976950324</v>
      </c>
      <c r="R236" s="7">
        <f t="shared" si="3"/>
        <v>559522546.46455312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43954162.416289985</v>
      </c>
      <c r="I237" s="17">
        <v>0</v>
      </c>
      <c r="J237" s="17">
        <v>0</v>
      </c>
      <c r="K237" s="5">
        <v>0</v>
      </c>
      <c r="L237" s="5">
        <v>0</v>
      </c>
      <c r="M237" s="5">
        <v>242340166.55792224</v>
      </c>
      <c r="N237" s="6">
        <v>0</v>
      </c>
      <c r="O237" s="6">
        <v>0</v>
      </c>
      <c r="P237" s="6">
        <v>0</v>
      </c>
      <c r="Q237" s="6">
        <v>1519430.0094884085</v>
      </c>
      <c r="R237" s="7">
        <f t="shared" si="3"/>
        <v>287813758.98370063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85963572.805431008</v>
      </c>
      <c r="I238" s="17">
        <v>0</v>
      </c>
      <c r="J238" s="17">
        <v>0</v>
      </c>
      <c r="K238" s="5">
        <v>0</v>
      </c>
      <c r="L238" s="5">
        <v>0</v>
      </c>
      <c r="M238" s="5">
        <v>543692959.15220201</v>
      </c>
      <c r="N238" s="6">
        <v>0</v>
      </c>
      <c r="O238" s="6">
        <v>0</v>
      </c>
      <c r="P238" s="6">
        <v>0</v>
      </c>
      <c r="Q238" s="6">
        <v>3703395.0411441871</v>
      </c>
      <c r="R238" s="7">
        <f t="shared" si="3"/>
        <v>633359926.99877715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41912607.873302996</v>
      </c>
      <c r="I239" s="17">
        <v>0</v>
      </c>
      <c r="J239" s="17">
        <v>0</v>
      </c>
      <c r="K239" s="5">
        <v>0</v>
      </c>
      <c r="L239" s="5">
        <v>0</v>
      </c>
      <c r="M239" s="5">
        <v>255706073.05401653</v>
      </c>
      <c r="N239" s="6">
        <v>0</v>
      </c>
      <c r="O239" s="6">
        <v>0</v>
      </c>
      <c r="P239" s="6">
        <v>0</v>
      </c>
      <c r="Q239" s="6">
        <v>1393597.0758119263</v>
      </c>
      <c r="R239" s="7">
        <f t="shared" si="3"/>
        <v>299012278.00313145</v>
      </c>
    </row>
    <row r="240" spans="1:18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25593104.986424997</v>
      </c>
      <c r="I240" s="17">
        <v>0</v>
      </c>
      <c r="J240" s="17">
        <v>0</v>
      </c>
      <c r="K240" s="5">
        <v>0</v>
      </c>
      <c r="L240" s="5">
        <v>0</v>
      </c>
      <c r="M240" s="5">
        <v>122115764.9879324</v>
      </c>
      <c r="N240" s="6">
        <v>0</v>
      </c>
      <c r="O240" s="6">
        <v>0</v>
      </c>
      <c r="P240" s="6">
        <v>0</v>
      </c>
      <c r="Q240" s="6">
        <v>585442.49355547957</v>
      </c>
      <c r="R240" s="7">
        <f t="shared" si="3"/>
        <v>148294312.46791288</v>
      </c>
    </row>
    <row r="241" spans="1:18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57876285.140271008</v>
      </c>
      <c r="I241" s="17">
        <v>0</v>
      </c>
      <c r="J241" s="17">
        <v>0</v>
      </c>
      <c r="K241" s="5">
        <v>0</v>
      </c>
      <c r="L241" s="5">
        <v>0</v>
      </c>
      <c r="M241" s="5">
        <v>235836581.20285422</v>
      </c>
      <c r="N241" s="6">
        <v>0</v>
      </c>
      <c r="O241" s="6">
        <v>0</v>
      </c>
      <c r="P241" s="6">
        <v>0</v>
      </c>
      <c r="Q241" s="6">
        <v>1068884.82</v>
      </c>
      <c r="R241" s="7">
        <f t="shared" si="3"/>
        <v>294781751.16312522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57798083.692306995</v>
      </c>
      <c r="I242" s="17">
        <v>0</v>
      </c>
      <c r="J242" s="17">
        <v>0</v>
      </c>
      <c r="K242" s="5">
        <v>0</v>
      </c>
      <c r="L242" s="5">
        <v>0</v>
      </c>
      <c r="M242" s="5">
        <v>266621229.69938034</v>
      </c>
      <c r="N242" s="6">
        <v>0</v>
      </c>
      <c r="O242" s="6">
        <v>0</v>
      </c>
      <c r="P242" s="6">
        <v>0</v>
      </c>
      <c r="Q242" s="6">
        <v>3176742.2511375961</v>
      </c>
      <c r="R242" s="7">
        <f t="shared" si="3"/>
        <v>327596055.64282495</v>
      </c>
    </row>
    <row r="243" spans="1:18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15822182.425339006</v>
      </c>
      <c r="I243" s="17">
        <v>0</v>
      </c>
      <c r="J243" s="17">
        <v>0</v>
      </c>
      <c r="K243" s="5">
        <v>0</v>
      </c>
      <c r="L243" s="5">
        <v>0</v>
      </c>
      <c r="M243" s="5">
        <v>96066867.92462635</v>
      </c>
      <c r="N243" s="6">
        <v>0</v>
      </c>
      <c r="O243" s="6">
        <v>0</v>
      </c>
      <c r="P243" s="6">
        <v>0</v>
      </c>
      <c r="Q243" s="6">
        <v>1496867.7488624041</v>
      </c>
      <c r="R243" s="7">
        <f t="shared" si="3"/>
        <v>113385918.09882776</v>
      </c>
    </row>
    <row r="244" spans="1:18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6465998.3981900997</v>
      </c>
      <c r="I244" s="17">
        <v>0</v>
      </c>
      <c r="J244" s="17">
        <v>0</v>
      </c>
      <c r="K244" s="5">
        <v>0</v>
      </c>
      <c r="L244" s="5">
        <v>0</v>
      </c>
      <c r="M244" s="5">
        <v>29452331.443722997</v>
      </c>
      <c r="N244" s="6">
        <v>2780551.9822264826</v>
      </c>
      <c r="O244" s="6">
        <v>0</v>
      </c>
      <c r="P244" s="6">
        <v>0</v>
      </c>
      <c r="Q244" s="6">
        <v>239006.61183274162</v>
      </c>
      <c r="R244" s="7">
        <f t="shared" si="3"/>
        <v>38937888.435972318</v>
      </c>
    </row>
    <row r="245" spans="1:18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4986325.2398190014</v>
      </c>
      <c r="I245" s="17">
        <v>0</v>
      </c>
      <c r="J245" s="17">
        <v>0</v>
      </c>
      <c r="K245" s="5">
        <v>0</v>
      </c>
      <c r="L245" s="5">
        <v>0</v>
      </c>
      <c r="M245" s="5">
        <v>27482269.119286977</v>
      </c>
      <c r="N245" s="6">
        <v>3117803.5174507461</v>
      </c>
      <c r="O245" s="6">
        <v>0</v>
      </c>
      <c r="P245" s="6">
        <v>0</v>
      </c>
      <c r="Q245" s="6">
        <v>221863.07412816072</v>
      </c>
      <c r="R245" s="7">
        <f t="shared" si="3"/>
        <v>35808260.950684883</v>
      </c>
    </row>
    <row r="246" spans="1:18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173965402.44343996</v>
      </c>
      <c r="I246" s="17">
        <v>0</v>
      </c>
      <c r="J246" s="17">
        <v>0</v>
      </c>
      <c r="K246" s="5">
        <v>0</v>
      </c>
      <c r="L246" s="5">
        <v>0</v>
      </c>
      <c r="M246" s="5">
        <v>806320520.73730969</v>
      </c>
      <c r="N246" s="6">
        <v>0</v>
      </c>
      <c r="O246" s="6">
        <v>0</v>
      </c>
      <c r="P246" s="6">
        <v>0</v>
      </c>
      <c r="Q246" s="6">
        <v>7046934.7010235973</v>
      </c>
      <c r="R246" s="7">
        <f t="shared" si="3"/>
        <v>987332857.88177323</v>
      </c>
    </row>
    <row r="247" spans="1:18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75160925.457013965</v>
      </c>
      <c r="I247" s="17">
        <v>0</v>
      </c>
      <c r="J247" s="17">
        <v>0</v>
      </c>
      <c r="K247" s="5">
        <v>0</v>
      </c>
      <c r="L247" s="5">
        <v>0</v>
      </c>
      <c r="M247" s="5">
        <v>388776465.73672187</v>
      </c>
      <c r="N247" s="6">
        <v>0</v>
      </c>
      <c r="O247" s="6">
        <v>0</v>
      </c>
      <c r="P247" s="6">
        <v>0</v>
      </c>
      <c r="Q247" s="6">
        <v>2048485.413445171</v>
      </c>
      <c r="R247" s="7">
        <f t="shared" si="3"/>
        <v>465985876.60718101</v>
      </c>
    </row>
    <row r="248" spans="1:18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336534735.40270996</v>
      </c>
      <c r="I248" s="17">
        <v>0</v>
      </c>
      <c r="J248" s="17">
        <v>0</v>
      </c>
      <c r="K248" s="5">
        <v>0</v>
      </c>
      <c r="L248" s="5">
        <v>0</v>
      </c>
      <c r="M248" s="5">
        <v>2067468485.8136024</v>
      </c>
      <c r="N248" s="6">
        <v>0</v>
      </c>
      <c r="O248" s="6">
        <v>0</v>
      </c>
      <c r="P248" s="6">
        <v>0</v>
      </c>
      <c r="Q248" s="6">
        <v>9035980.7088990882</v>
      </c>
      <c r="R248" s="7">
        <f t="shared" si="3"/>
        <v>2413039201.9252114</v>
      </c>
    </row>
    <row r="249" spans="1:18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2836218.497737499</v>
      </c>
      <c r="I249" s="17">
        <v>0</v>
      </c>
      <c r="J249" s="17">
        <v>0</v>
      </c>
      <c r="K249" s="5">
        <v>0</v>
      </c>
      <c r="L249" s="5">
        <v>0</v>
      </c>
      <c r="M249" s="5">
        <v>25271050.155816682</v>
      </c>
      <c r="N249" s="6">
        <v>0</v>
      </c>
      <c r="O249" s="6">
        <v>0</v>
      </c>
      <c r="P249" s="6">
        <v>0</v>
      </c>
      <c r="Q249" s="6">
        <v>229017.8111009135</v>
      </c>
      <c r="R249" s="7">
        <f t="shared" si="3"/>
        <v>28336286.464655094</v>
      </c>
    </row>
    <row r="250" spans="1:18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117133414.52489007</v>
      </c>
      <c r="I250" s="17">
        <v>0</v>
      </c>
      <c r="J250" s="17">
        <v>0</v>
      </c>
      <c r="K250" s="5">
        <v>0</v>
      </c>
      <c r="L250" s="5">
        <v>0</v>
      </c>
      <c r="M250" s="5">
        <v>673319088.45701003</v>
      </c>
      <c r="N250" s="6">
        <v>0</v>
      </c>
      <c r="O250" s="6">
        <v>0</v>
      </c>
      <c r="P250" s="6">
        <v>0</v>
      </c>
      <c r="Q250" s="6">
        <v>2612212.9535634811</v>
      </c>
      <c r="R250" s="7">
        <f t="shared" si="3"/>
        <v>793064715.93546355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74734619.276019037</v>
      </c>
      <c r="I251" s="17">
        <v>0</v>
      </c>
      <c r="J251" s="17">
        <v>0</v>
      </c>
      <c r="K251" s="5">
        <v>0</v>
      </c>
      <c r="L251" s="5">
        <v>0</v>
      </c>
      <c r="M251" s="5">
        <v>429678079.11241746</v>
      </c>
      <c r="N251" s="6">
        <v>0</v>
      </c>
      <c r="O251" s="6">
        <v>0</v>
      </c>
      <c r="P251" s="6">
        <v>0</v>
      </c>
      <c r="Q251" s="6">
        <v>2197735.0411825962</v>
      </c>
      <c r="R251" s="7">
        <f t="shared" si="3"/>
        <v>506610433.42961907</v>
      </c>
    </row>
    <row r="252" spans="1:18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35035092.787330002</v>
      </c>
      <c r="I252" s="17">
        <v>0</v>
      </c>
      <c r="J252" s="17">
        <v>0</v>
      </c>
      <c r="K252" s="5">
        <v>0</v>
      </c>
      <c r="L252" s="5">
        <v>0</v>
      </c>
      <c r="M252" s="5">
        <v>201440929.17658561</v>
      </c>
      <c r="N252" s="6">
        <v>0</v>
      </c>
      <c r="O252" s="6">
        <v>0</v>
      </c>
      <c r="P252" s="6">
        <v>0</v>
      </c>
      <c r="Q252" s="6">
        <v>1093281.4588174038</v>
      </c>
      <c r="R252" s="7">
        <f t="shared" si="3"/>
        <v>237569303.42273301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16017364.425339006</v>
      </c>
      <c r="I253" s="17">
        <v>0</v>
      </c>
      <c r="J253" s="17">
        <v>0</v>
      </c>
      <c r="K253" s="5">
        <v>0</v>
      </c>
      <c r="L253" s="5">
        <v>0</v>
      </c>
      <c r="M253" s="5">
        <v>106327434.97322699</v>
      </c>
      <c r="N253" s="6">
        <v>0</v>
      </c>
      <c r="O253" s="6">
        <v>0</v>
      </c>
      <c r="P253" s="6">
        <v>0</v>
      </c>
      <c r="Q253" s="6">
        <v>488910.73515134159</v>
      </c>
      <c r="R253" s="7">
        <f t="shared" si="3"/>
        <v>122833710.13371734</v>
      </c>
    </row>
    <row r="254" spans="1:18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4373384.208144702</v>
      </c>
      <c r="I254" s="17">
        <v>0</v>
      </c>
      <c r="J254" s="17">
        <v>0</v>
      </c>
      <c r="K254" s="5">
        <v>0</v>
      </c>
      <c r="L254" s="5">
        <v>0</v>
      </c>
      <c r="M254" s="5">
        <v>36751667.844262615</v>
      </c>
      <c r="N254" s="6">
        <v>0</v>
      </c>
      <c r="O254" s="6">
        <v>0</v>
      </c>
      <c r="P254" s="6">
        <v>0</v>
      </c>
      <c r="Q254" s="6">
        <v>356895.40280807461</v>
      </c>
      <c r="R254" s="7">
        <f t="shared" si="3"/>
        <v>41481947.455215394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26136815.728506997</v>
      </c>
      <c r="I255" s="17">
        <v>0</v>
      </c>
      <c r="J255" s="17">
        <v>0</v>
      </c>
      <c r="K255" s="5">
        <v>0</v>
      </c>
      <c r="L255" s="5">
        <v>0</v>
      </c>
      <c r="M255" s="5">
        <v>166966620.70380855</v>
      </c>
      <c r="N255" s="6">
        <v>0</v>
      </c>
      <c r="O255" s="6">
        <v>0</v>
      </c>
      <c r="P255" s="6">
        <v>0</v>
      </c>
      <c r="Q255" s="6">
        <v>1250909.714650474</v>
      </c>
      <c r="R255" s="7">
        <f t="shared" si="3"/>
        <v>194354346.14696601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13142767.502262004</v>
      </c>
      <c r="I256" s="17">
        <v>0</v>
      </c>
      <c r="J256" s="17">
        <v>0</v>
      </c>
      <c r="K256" s="5">
        <v>0</v>
      </c>
      <c r="L256" s="5">
        <v>0</v>
      </c>
      <c r="M256" s="5">
        <v>78130924.985457778</v>
      </c>
      <c r="N256" s="6">
        <v>0</v>
      </c>
      <c r="O256" s="6">
        <v>0</v>
      </c>
      <c r="P256" s="6">
        <v>0</v>
      </c>
      <c r="Q256" s="6">
        <v>815373.29859628621</v>
      </c>
      <c r="R256" s="7">
        <f t="shared" si="3"/>
        <v>92089065.786316067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17458941.230769008</v>
      </c>
      <c r="I257" s="17">
        <v>0</v>
      </c>
      <c r="J257" s="17">
        <v>0</v>
      </c>
      <c r="K257" s="5">
        <v>0</v>
      </c>
      <c r="L257" s="5">
        <v>0</v>
      </c>
      <c r="M257" s="5">
        <v>102601525.95549709</v>
      </c>
      <c r="N257" s="6">
        <v>0</v>
      </c>
      <c r="O257" s="6">
        <v>0</v>
      </c>
      <c r="P257" s="6">
        <v>0</v>
      </c>
      <c r="Q257" s="6">
        <v>505929.5867532398</v>
      </c>
      <c r="R257" s="7">
        <f t="shared" si="3"/>
        <v>120566396.77301933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9409972.1628959998</v>
      </c>
      <c r="I258" s="17">
        <v>0</v>
      </c>
      <c r="J258" s="17">
        <v>0</v>
      </c>
      <c r="K258" s="5">
        <v>0</v>
      </c>
      <c r="L258" s="5">
        <v>0</v>
      </c>
      <c r="M258" s="5">
        <v>62306435.738586955</v>
      </c>
      <c r="N258" s="6">
        <v>0</v>
      </c>
      <c r="O258" s="6">
        <v>0</v>
      </c>
      <c r="P258" s="6">
        <v>0</v>
      </c>
      <c r="Q258" s="6">
        <v>387200.9443771909</v>
      </c>
      <c r="R258" s="7">
        <f t="shared" si="3"/>
        <v>72103608.845860139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63941160.343891025</v>
      </c>
      <c r="I259" s="17">
        <v>0</v>
      </c>
      <c r="J259" s="17">
        <v>0</v>
      </c>
      <c r="K259" s="5">
        <v>0</v>
      </c>
      <c r="L259" s="5">
        <v>0</v>
      </c>
      <c r="M259" s="5">
        <v>334931959.07599002</v>
      </c>
      <c r="N259" s="6">
        <v>0</v>
      </c>
      <c r="O259" s="6">
        <v>0</v>
      </c>
      <c r="P259" s="6">
        <v>0</v>
      </c>
      <c r="Q259" s="6">
        <v>2783567.849471637</v>
      </c>
      <c r="R259" s="7">
        <f t="shared" si="3"/>
        <v>401656687.26935267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7502216.0814479962</v>
      </c>
      <c r="I260" s="17">
        <v>0</v>
      </c>
      <c r="J260" s="17">
        <v>0</v>
      </c>
      <c r="K260" s="5">
        <v>0</v>
      </c>
      <c r="L260" s="5">
        <v>0</v>
      </c>
      <c r="M260" s="5">
        <v>48069004.848605327</v>
      </c>
      <c r="N260" s="6">
        <v>0</v>
      </c>
      <c r="O260" s="6">
        <v>0</v>
      </c>
      <c r="P260" s="6">
        <v>0</v>
      </c>
      <c r="Q260" s="6">
        <v>386481.20615117205</v>
      </c>
      <c r="R260" s="7">
        <f t="shared" si="3"/>
        <v>55957702.136204496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339276880.88687992</v>
      </c>
      <c r="I261" s="17">
        <v>0</v>
      </c>
      <c r="J261" s="17">
        <v>0</v>
      </c>
      <c r="K261" s="5">
        <v>0</v>
      </c>
      <c r="L261" s="5">
        <v>0</v>
      </c>
      <c r="M261" s="5">
        <v>1901537312.4666991</v>
      </c>
      <c r="N261" s="6">
        <v>0</v>
      </c>
      <c r="O261" s="6">
        <v>0</v>
      </c>
      <c r="P261" s="6">
        <v>0</v>
      </c>
      <c r="Q261" s="6">
        <v>15429955.140000002</v>
      </c>
      <c r="R261" s="7">
        <f t="shared" si="3"/>
        <v>2256244148.4935789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3288178.5520361997</v>
      </c>
      <c r="I262" s="17">
        <v>0</v>
      </c>
      <c r="J262" s="17">
        <v>0</v>
      </c>
      <c r="K262" s="5">
        <v>0</v>
      </c>
      <c r="L262" s="5">
        <v>0</v>
      </c>
      <c r="M262" s="5">
        <v>19585096.622520521</v>
      </c>
      <c r="N262" s="6">
        <v>0</v>
      </c>
      <c r="O262" s="6">
        <v>0</v>
      </c>
      <c r="P262" s="6">
        <v>0</v>
      </c>
      <c r="Q262" s="6">
        <v>23225.22</v>
      </c>
      <c r="R262" s="7">
        <f t="shared" si="3"/>
        <v>22896500.39455672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40991749.800904989</v>
      </c>
      <c r="I263" s="17">
        <v>0</v>
      </c>
      <c r="J263" s="17">
        <v>32028524</v>
      </c>
      <c r="K263" s="5">
        <v>2488504.0723049045</v>
      </c>
      <c r="L263" s="5">
        <v>387830590.14153576</v>
      </c>
      <c r="M263" s="5">
        <v>0</v>
      </c>
      <c r="N263" s="6">
        <v>0</v>
      </c>
      <c r="O263" s="6">
        <v>0</v>
      </c>
      <c r="P263" s="6">
        <v>1973190.7800000003</v>
      </c>
      <c r="Q263" s="6">
        <v>0</v>
      </c>
      <c r="R263" s="7">
        <f t="shared" si="3"/>
        <v>465312558.79474562</v>
      </c>
      <c r="S263" s="20"/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16547573.773755997</v>
      </c>
      <c r="I264" s="17">
        <v>0</v>
      </c>
      <c r="J264" s="17">
        <v>12485015.773755997</v>
      </c>
      <c r="K264" s="5">
        <v>1000532.7967088521</v>
      </c>
      <c r="L264" s="5">
        <v>155931922.84557649</v>
      </c>
      <c r="M264" s="5">
        <v>0</v>
      </c>
      <c r="N264" s="6">
        <v>0</v>
      </c>
      <c r="O264" s="6">
        <v>0</v>
      </c>
      <c r="P264" s="6">
        <v>1174448.7</v>
      </c>
      <c r="Q264" s="6">
        <v>0</v>
      </c>
      <c r="R264" s="7">
        <f t="shared" ref="R264:R327" si="4">+SUM(G264:Q264)</f>
        <v>187139493.88979733</v>
      </c>
      <c r="S264" s="20"/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34006396.814478993</v>
      </c>
      <c r="I265" s="17">
        <v>0</v>
      </c>
      <c r="J265" s="17">
        <v>33618699.122171998</v>
      </c>
      <c r="K265" s="5">
        <v>2228054.9419415593</v>
      </c>
      <c r="L265" s="5">
        <v>347239883.03567582</v>
      </c>
      <c r="M265" s="5">
        <v>0</v>
      </c>
      <c r="N265" s="6">
        <v>0</v>
      </c>
      <c r="O265" s="6">
        <v>0</v>
      </c>
      <c r="P265" s="6">
        <v>2314237.6799999997</v>
      </c>
      <c r="Q265" s="6">
        <v>0</v>
      </c>
      <c r="R265" s="7">
        <f t="shared" si="4"/>
        <v>419407271.59426838</v>
      </c>
      <c r="S265" s="20"/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32553397.067873001</v>
      </c>
      <c r="I266" s="17">
        <v>0</v>
      </c>
      <c r="J266" s="17">
        <v>32303714.977375984</v>
      </c>
      <c r="K266" s="5">
        <v>1778069.5232849717</v>
      </c>
      <c r="L266" s="5">
        <v>277110156.33965069</v>
      </c>
      <c r="M266" s="5">
        <v>0</v>
      </c>
      <c r="N266" s="6">
        <v>0</v>
      </c>
      <c r="O266" s="6">
        <v>0</v>
      </c>
      <c r="P266" s="6">
        <v>2329321.6799999997</v>
      </c>
      <c r="Q266" s="6">
        <v>0</v>
      </c>
      <c r="R266" s="7">
        <f t="shared" si="4"/>
        <v>346074659.58818465</v>
      </c>
      <c r="S266" s="20"/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26271823.384615004</v>
      </c>
      <c r="I267" s="17">
        <v>0</v>
      </c>
      <c r="J267" s="17">
        <v>16089821.420814008</v>
      </c>
      <c r="K267" s="5">
        <v>1658637.4896947443</v>
      </c>
      <c r="L267" s="5">
        <v>258496806.82394019</v>
      </c>
      <c r="M267" s="5">
        <v>0</v>
      </c>
      <c r="N267" s="6">
        <v>0</v>
      </c>
      <c r="O267" s="6">
        <v>0</v>
      </c>
      <c r="P267" s="6">
        <v>2095702.92</v>
      </c>
      <c r="Q267" s="6">
        <v>0</v>
      </c>
      <c r="R267" s="7">
        <f t="shared" si="4"/>
        <v>304612792.03906399</v>
      </c>
      <c r="S267" s="20"/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77344769.058823943</v>
      </c>
      <c r="I268" s="17">
        <v>0</v>
      </c>
      <c r="J268" s="17">
        <v>74125736.099547029</v>
      </c>
      <c r="K268" s="5">
        <v>4454337.9349246025</v>
      </c>
      <c r="L268" s="5">
        <v>694203609.79820955</v>
      </c>
      <c r="M268" s="5">
        <v>0</v>
      </c>
      <c r="N268" s="6">
        <v>0</v>
      </c>
      <c r="O268" s="6">
        <v>0</v>
      </c>
      <c r="P268" s="6">
        <v>4275766.4399999995</v>
      </c>
      <c r="Q268" s="6">
        <v>0</v>
      </c>
      <c r="R268" s="7">
        <f t="shared" si="4"/>
        <v>854404219.33150518</v>
      </c>
      <c r="S268" s="20"/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44403447.728505969</v>
      </c>
      <c r="I269" s="17">
        <v>0</v>
      </c>
      <c r="J269" s="17">
        <v>43897602.886878014</v>
      </c>
      <c r="K269" s="5">
        <v>3484460.6000716686</v>
      </c>
      <c r="L269" s="5">
        <v>543049306.56554615</v>
      </c>
      <c r="M269" s="5">
        <v>0</v>
      </c>
      <c r="N269" s="6">
        <v>0</v>
      </c>
      <c r="O269" s="6">
        <v>0</v>
      </c>
      <c r="P269" s="6">
        <v>2407182.12</v>
      </c>
      <c r="Q269" s="6">
        <v>0</v>
      </c>
      <c r="R269" s="7">
        <f t="shared" si="4"/>
        <v>637241999.90100181</v>
      </c>
      <c r="S269" s="20"/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33767584.244343996</v>
      </c>
      <c r="I270" s="17">
        <v>0</v>
      </c>
      <c r="J270" s="17">
        <v>26248002.135747015</v>
      </c>
      <c r="K270" s="5">
        <v>2814084.3428046107</v>
      </c>
      <c r="L270" s="5">
        <v>438571912.95133829</v>
      </c>
      <c r="M270" s="5">
        <v>0</v>
      </c>
      <c r="N270" s="6">
        <v>0</v>
      </c>
      <c r="O270" s="6">
        <v>0</v>
      </c>
      <c r="P270" s="6">
        <v>2361712.86</v>
      </c>
      <c r="Q270" s="6">
        <v>0</v>
      </c>
      <c r="R270" s="7">
        <f t="shared" si="4"/>
        <v>503763296.53423393</v>
      </c>
      <c r="S270" s="20"/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75557726.588235021</v>
      </c>
      <c r="I271" s="17">
        <v>0</v>
      </c>
      <c r="J271" s="17">
        <v>74507997.918552041</v>
      </c>
      <c r="K271" s="5">
        <v>5127414.6112936735</v>
      </c>
      <c r="L271" s="5">
        <v>799101860.7241112</v>
      </c>
      <c r="M271" s="5">
        <v>0</v>
      </c>
      <c r="N271" s="6">
        <v>0</v>
      </c>
      <c r="O271" s="6">
        <v>0</v>
      </c>
      <c r="P271" s="6">
        <v>4653957.78</v>
      </c>
      <c r="Q271" s="6">
        <v>0</v>
      </c>
      <c r="R271" s="7">
        <f t="shared" si="4"/>
        <v>958948957.62219191</v>
      </c>
      <c r="S271" s="20"/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52881406.380091012</v>
      </c>
      <c r="I272" s="17">
        <v>0</v>
      </c>
      <c r="J272" s="17">
        <v>33771454.199095011</v>
      </c>
      <c r="K272" s="5">
        <v>4160516.9269034863</v>
      </c>
      <c r="L272" s="5">
        <v>648411932.69990897</v>
      </c>
      <c r="M272" s="5">
        <v>0</v>
      </c>
      <c r="N272" s="6">
        <v>0</v>
      </c>
      <c r="O272" s="6">
        <v>0</v>
      </c>
      <c r="P272" s="6">
        <v>4231517.4000000004</v>
      </c>
      <c r="Q272" s="6">
        <v>0</v>
      </c>
      <c r="R272" s="7">
        <f t="shared" si="4"/>
        <v>743456827.6059984</v>
      </c>
      <c r="S272" s="20"/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19341316.009050012</v>
      </c>
      <c r="I273" s="17">
        <v>0</v>
      </c>
      <c r="J273" s="17">
        <v>11391329.140271991</v>
      </c>
      <c r="K273" s="5">
        <v>1778691.2472658753</v>
      </c>
      <c r="L273" s="5">
        <v>277207051.33014899</v>
      </c>
      <c r="M273" s="5">
        <v>0</v>
      </c>
      <c r="N273" s="6">
        <v>0</v>
      </c>
      <c r="O273" s="6">
        <v>0</v>
      </c>
      <c r="P273" s="6">
        <v>2194421.7600000002</v>
      </c>
      <c r="Q273" s="6">
        <v>0</v>
      </c>
      <c r="R273" s="7">
        <f t="shared" si="4"/>
        <v>311912809.48673689</v>
      </c>
      <c r="S273" s="20"/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11810451.303167</v>
      </c>
      <c r="I274" s="17">
        <v>0</v>
      </c>
      <c r="J274" s="17">
        <v>16434117.610860005</v>
      </c>
      <c r="K274" s="5">
        <v>673541.55113303661</v>
      </c>
      <c r="L274" s="5">
        <v>104970701.14047557</v>
      </c>
      <c r="M274" s="5">
        <v>0</v>
      </c>
      <c r="N274" s="6">
        <v>0</v>
      </c>
      <c r="O274" s="6">
        <v>0</v>
      </c>
      <c r="P274" s="6">
        <v>529560.9</v>
      </c>
      <c r="Q274" s="6">
        <v>0</v>
      </c>
      <c r="R274" s="7">
        <f t="shared" si="4"/>
        <v>134418372.50563562</v>
      </c>
      <c r="S274" s="20"/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11557705.828053996</v>
      </c>
      <c r="I275" s="17">
        <v>0</v>
      </c>
      <c r="J275" s="17">
        <v>22025938.316741988</v>
      </c>
      <c r="K275" s="5">
        <v>695123.77953088284</v>
      </c>
      <c r="L275" s="5">
        <v>108334267.41680047</v>
      </c>
      <c r="M275" s="5">
        <v>0</v>
      </c>
      <c r="N275" s="6">
        <v>0</v>
      </c>
      <c r="O275" s="6">
        <v>0</v>
      </c>
      <c r="P275" s="6">
        <v>504752.76</v>
      </c>
      <c r="Q275" s="6">
        <v>0</v>
      </c>
      <c r="R275" s="7">
        <f t="shared" si="4"/>
        <v>143117788.10112733</v>
      </c>
      <c r="S275" s="20"/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30423124.524886996</v>
      </c>
      <c r="I276" s="17">
        <v>0</v>
      </c>
      <c r="J276" s="17">
        <v>24692072.09049803</v>
      </c>
      <c r="K276" s="5">
        <v>2070627.4877700806</v>
      </c>
      <c r="L276" s="5">
        <v>322704989.50855279</v>
      </c>
      <c r="M276" s="5">
        <v>0</v>
      </c>
      <c r="N276" s="6">
        <v>0</v>
      </c>
      <c r="O276" s="6">
        <v>0</v>
      </c>
      <c r="P276" s="6">
        <v>2624585.2200000002</v>
      </c>
      <c r="Q276" s="6">
        <v>0</v>
      </c>
      <c r="R276" s="7">
        <f t="shared" si="4"/>
        <v>382515398.83170795</v>
      </c>
      <c r="S276" s="20"/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36588916.995474994</v>
      </c>
      <c r="I277" s="17">
        <v>0</v>
      </c>
      <c r="J277" s="17">
        <v>26112555.927601993</v>
      </c>
      <c r="K277" s="5">
        <v>2275608.4715453386</v>
      </c>
      <c r="L277" s="5">
        <v>354651047.70073819</v>
      </c>
      <c r="M277" s="5">
        <v>0</v>
      </c>
      <c r="N277" s="6">
        <v>0</v>
      </c>
      <c r="O277" s="6">
        <v>0</v>
      </c>
      <c r="P277" s="6">
        <v>2498954.94</v>
      </c>
      <c r="Q277" s="6">
        <v>0</v>
      </c>
      <c r="R277" s="7">
        <f t="shared" si="4"/>
        <v>422127084.03536052</v>
      </c>
      <c r="S277" s="20"/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73655659.167420983</v>
      </c>
      <c r="I278" s="17">
        <v>0</v>
      </c>
      <c r="J278" s="17">
        <v>66523648.10859704</v>
      </c>
      <c r="K278" s="5">
        <v>3943055.5051461458</v>
      </c>
      <c r="L278" s="5">
        <v>614520812.13804758</v>
      </c>
      <c r="M278" s="5">
        <v>0</v>
      </c>
      <c r="N278" s="6">
        <v>0</v>
      </c>
      <c r="O278" s="6">
        <v>0</v>
      </c>
      <c r="P278" s="6">
        <v>2981205.72</v>
      </c>
      <c r="Q278" s="6">
        <v>0</v>
      </c>
      <c r="R278" s="7">
        <f t="shared" si="4"/>
        <v>761624380.63921177</v>
      </c>
      <c r="S278" s="20"/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28016705.728507012</v>
      </c>
      <c r="I279" s="17">
        <v>0</v>
      </c>
      <c r="J279" s="17">
        <v>26594783.882353008</v>
      </c>
      <c r="K279" s="5">
        <v>1879092.1008543372</v>
      </c>
      <c r="L279" s="5">
        <v>292854412.62293631</v>
      </c>
      <c r="M279" s="5">
        <v>0</v>
      </c>
      <c r="N279" s="6">
        <v>0</v>
      </c>
      <c r="O279" s="6">
        <v>0</v>
      </c>
      <c r="P279" s="6">
        <v>1227318.8400000001</v>
      </c>
      <c r="Q279" s="6">
        <v>0</v>
      </c>
      <c r="R279" s="7">
        <f t="shared" si="4"/>
        <v>350572313.17465061</v>
      </c>
      <c r="S279" s="20"/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42766072.941177011</v>
      </c>
      <c r="I280" s="17">
        <v>0</v>
      </c>
      <c r="J280" s="17">
        <v>30378780.352940977</v>
      </c>
      <c r="K280" s="5">
        <v>2531634.5030013919</v>
      </c>
      <c r="L280" s="5">
        <v>394552419.76449114</v>
      </c>
      <c r="M280" s="5">
        <v>0</v>
      </c>
      <c r="N280" s="6">
        <v>0</v>
      </c>
      <c r="O280" s="6">
        <v>0</v>
      </c>
      <c r="P280" s="6">
        <v>2622780</v>
      </c>
      <c r="Q280" s="6">
        <v>0</v>
      </c>
      <c r="R280" s="7">
        <f t="shared" si="4"/>
        <v>472851687.56161052</v>
      </c>
      <c r="S280" s="20"/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44404528.434390008</v>
      </c>
      <c r="I281" s="17">
        <v>0</v>
      </c>
      <c r="J281" s="17">
        <v>30802159.565611005</v>
      </c>
      <c r="K281" s="5">
        <v>2460318.4778732657</v>
      </c>
      <c r="L281" s="5">
        <v>383437896.61791712</v>
      </c>
      <c r="M281" s="5">
        <v>0</v>
      </c>
      <c r="N281" s="6">
        <v>0</v>
      </c>
      <c r="O281" s="6">
        <v>0</v>
      </c>
      <c r="P281" s="6">
        <v>3119926.68</v>
      </c>
      <c r="Q281" s="6">
        <v>0</v>
      </c>
      <c r="R281" s="7">
        <f t="shared" si="4"/>
        <v>464224829.77579141</v>
      </c>
      <c r="S281" s="20"/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37354890.86877799</v>
      </c>
      <c r="I282" s="17">
        <v>0</v>
      </c>
      <c r="J282" s="17">
        <v>33535258.280543029</v>
      </c>
      <c r="K282" s="5">
        <v>2522308.7467638254</v>
      </c>
      <c r="L282" s="5">
        <v>393099011.03377092</v>
      </c>
      <c r="M282" s="5">
        <v>0</v>
      </c>
      <c r="N282" s="6">
        <v>0</v>
      </c>
      <c r="O282" s="6">
        <v>0</v>
      </c>
      <c r="P282" s="6">
        <v>1930104.72</v>
      </c>
      <c r="Q282" s="6">
        <v>0</v>
      </c>
      <c r="R282" s="7">
        <f t="shared" si="4"/>
        <v>468441573.64985579</v>
      </c>
      <c r="S282" s="20"/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90383262.434388995</v>
      </c>
      <c r="I283" s="17">
        <v>0</v>
      </c>
      <c r="J283" s="17">
        <v>54920150.063349009</v>
      </c>
      <c r="K283" s="5">
        <v>4926164.271805048</v>
      </c>
      <c r="L283" s="5">
        <v>767737219.29204178</v>
      </c>
      <c r="M283" s="5">
        <v>0</v>
      </c>
      <c r="N283" s="6">
        <v>0</v>
      </c>
      <c r="O283" s="6">
        <v>0</v>
      </c>
      <c r="P283" s="6">
        <v>4008307.32</v>
      </c>
      <c r="Q283" s="6">
        <v>0</v>
      </c>
      <c r="R283" s="7">
        <f t="shared" si="4"/>
        <v>921975103.38158488</v>
      </c>
      <c r="S283" s="20"/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14599983.203620002</v>
      </c>
      <c r="I284" s="17">
        <v>0</v>
      </c>
      <c r="J284" s="17">
        <v>6741775.5384615958</v>
      </c>
      <c r="K284" s="5">
        <v>795164.7161872834</v>
      </c>
      <c r="L284" s="5">
        <v>123925536.05628937</v>
      </c>
      <c r="M284" s="5">
        <v>0</v>
      </c>
      <c r="N284" s="6">
        <v>0</v>
      </c>
      <c r="O284" s="6">
        <v>0</v>
      </c>
      <c r="P284" s="6">
        <v>1250378.46</v>
      </c>
      <c r="Q284" s="6">
        <v>0</v>
      </c>
      <c r="R284" s="7">
        <f t="shared" si="4"/>
        <v>147312837.97455826</v>
      </c>
      <c r="S284" s="20"/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42579252.153845012</v>
      </c>
      <c r="I285" s="17">
        <v>0</v>
      </c>
      <c r="J285" s="17">
        <v>31426301.601809978</v>
      </c>
      <c r="K285" s="5">
        <v>2521903.4715867043</v>
      </c>
      <c r="L285" s="5">
        <v>393035849.34845078</v>
      </c>
      <c r="M285" s="5">
        <v>0</v>
      </c>
      <c r="N285" s="6">
        <v>0</v>
      </c>
      <c r="O285" s="6">
        <v>0</v>
      </c>
      <c r="P285" s="6">
        <v>2307172.3200000003</v>
      </c>
      <c r="Q285" s="6">
        <v>0</v>
      </c>
      <c r="R285" s="7">
        <f t="shared" si="4"/>
        <v>471870478.89569247</v>
      </c>
      <c r="S285" s="20"/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66890380.515838027</v>
      </c>
      <c r="I286" s="17">
        <v>0</v>
      </c>
      <c r="J286" s="17">
        <v>80050551.746605992</v>
      </c>
      <c r="K286" s="5">
        <v>5094320.9976248741</v>
      </c>
      <c r="L286" s="5">
        <v>793944257.86463511</v>
      </c>
      <c r="M286" s="5">
        <v>0</v>
      </c>
      <c r="N286" s="6">
        <v>0</v>
      </c>
      <c r="O286" s="6">
        <v>0</v>
      </c>
      <c r="P286" s="6">
        <v>3865909.1400000006</v>
      </c>
      <c r="Q286" s="6">
        <v>0</v>
      </c>
      <c r="R286" s="7">
        <f t="shared" si="4"/>
        <v>949845420.26470399</v>
      </c>
      <c r="S286" s="20"/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47505204.579186022</v>
      </c>
      <c r="I287" s="17">
        <v>0</v>
      </c>
      <c r="J287" s="17">
        <v>26411568.76018101</v>
      </c>
      <c r="K287" s="5">
        <v>2710399.3459429145</v>
      </c>
      <c r="L287" s="5">
        <v>422412721.58443809</v>
      </c>
      <c r="M287" s="5">
        <v>0</v>
      </c>
      <c r="N287" s="6">
        <v>0</v>
      </c>
      <c r="O287" s="6">
        <v>0</v>
      </c>
      <c r="P287" s="6">
        <v>2269568.7000000002</v>
      </c>
      <c r="Q287" s="6">
        <v>0</v>
      </c>
      <c r="R287" s="7">
        <f t="shared" si="4"/>
        <v>501309462.96974802</v>
      </c>
      <c r="S287" s="20"/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41860571.22171998</v>
      </c>
      <c r="I288" s="17">
        <v>0</v>
      </c>
      <c r="J288" s="17">
        <v>39161725.321267009</v>
      </c>
      <c r="K288" s="5">
        <v>2505665.2350727916</v>
      </c>
      <c r="L288" s="5">
        <v>390505138.2597568</v>
      </c>
      <c r="M288" s="5">
        <v>0</v>
      </c>
      <c r="N288" s="6">
        <v>0</v>
      </c>
      <c r="O288" s="6">
        <v>0</v>
      </c>
      <c r="P288" s="6">
        <v>2934986.04</v>
      </c>
      <c r="Q288" s="6">
        <v>0</v>
      </c>
      <c r="R288" s="7">
        <f t="shared" si="4"/>
        <v>476968086.07781661</v>
      </c>
      <c r="S288" s="20"/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26483891.167421013</v>
      </c>
      <c r="I289" s="17">
        <v>0</v>
      </c>
      <c r="J289" s="17">
        <v>18423935.538462013</v>
      </c>
      <c r="K289" s="5">
        <v>1932994.4164296389</v>
      </c>
      <c r="L289" s="5">
        <v>301255028.51592112</v>
      </c>
      <c r="M289" s="5">
        <v>0</v>
      </c>
      <c r="N289" s="6">
        <v>0</v>
      </c>
      <c r="O289" s="6">
        <v>0</v>
      </c>
      <c r="P289" s="6">
        <v>2180335.5</v>
      </c>
      <c r="Q289" s="6">
        <v>0</v>
      </c>
      <c r="R289" s="7">
        <f t="shared" si="4"/>
        <v>350276185.13823378</v>
      </c>
      <c r="S289" s="20"/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30164257.782804996</v>
      </c>
      <c r="I290" s="17">
        <v>0</v>
      </c>
      <c r="J290" s="17">
        <v>21925928.009050012</v>
      </c>
      <c r="K290" s="5">
        <v>1942787.781662941</v>
      </c>
      <c r="L290" s="5">
        <v>302781313.58821476</v>
      </c>
      <c r="M290" s="5">
        <v>0</v>
      </c>
      <c r="N290" s="6">
        <v>0</v>
      </c>
      <c r="O290" s="6">
        <v>0</v>
      </c>
      <c r="P290" s="6">
        <v>1750730.4000000001</v>
      </c>
      <c r="Q290" s="6">
        <v>0</v>
      </c>
      <c r="R290" s="7">
        <f t="shared" si="4"/>
        <v>358565017.56173265</v>
      </c>
      <c r="S290" s="20"/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40467181.312216997</v>
      </c>
      <c r="I291" s="17">
        <v>0</v>
      </c>
      <c r="J291" s="17">
        <v>23071194.461538017</v>
      </c>
      <c r="K291" s="5">
        <v>2424409.9619818926</v>
      </c>
      <c r="L291" s="5">
        <v>377841594.37985992</v>
      </c>
      <c r="M291" s="5">
        <v>0</v>
      </c>
      <c r="N291" s="6">
        <v>0</v>
      </c>
      <c r="O291" s="6">
        <v>0</v>
      </c>
      <c r="P291" s="6">
        <v>2890379.3400000003</v>
      </c>
      <c r="Q291" s="6">
        <v>0</v>
      </c>
      <c r="R291" s="7">
        <f t="shared" si="4"/>
        <v>446694759.4555968</v>
      </c>
      <c r="S291" s="20"/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19376953.764706016</v>
      </c>
      <c r="I292" s="17">
        <v>0</v>
      </c>
      <c r="J292" s="17">
        <v>13553513.710406989</v>
      </c>
      <c r="K292" s="5">
        <v>1085418.7304220498</v>
      </c>
      <c r="L292" s="5">
        <v>169161301.14280206</v>
      </c>
      <c r="M292" s="5">
        <v>0</v>
      </c>
      <c r="N292" s="6">
        <v>0</v>
      </c>
      <c r="O292" s="6">
        <v>0</v>
      </c>
      <c r="P292" s="6">
        <v>1415621.16</v>
      </c>
      <c r="Q292" s="6">
        <v>0</v>
      </c>
      <c r="R292" s="7">
        <f t="shared" si="4"/>
        <v>204592808.50833711</v>
      </c>
      <c r="S292" s="20"/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41443893.085973024</v>
      </c>
      <c r="I293" s="17">
        <v>0</v>
      </c>
      <c r="J293" s="17">
        <v>34905360.932126999</v>
      </c>
      <c r="K293" s="5">
        <v>3268371.3760587573</v>
      </c>
      <c r="L293" s="5">
        <v>509372041.49500376</v>
      </c>
      <c r="M293" s="5">
        <v>0</v>
      </c>
      <c r="N293" s="6">
        <v>0</v>
      </c>
      <c r="O293" s="6">
        <v>0</v>
      </c>
      <c r="P293" s="6">
        <v>2740468.5</v>
      </c>
      <c r="Q293" s="6">
        <v>0</v>
      </c>
      <c r="R293" s="7">
        <f t="shared" si="4"/>
        <v>591730135.38916254</v>
      </c>
      <c r="S293" s="20"/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141319412.04524994</v>
      </c>
      <c r="I294" s="17">
        <v>93777339.873302937</v>
      </c>
      <c r="J294" s="17">
        <v>0</v>
      </c>
      <c r="K294" s="5">
        <v>1849454533.7666516</v>
      </c>
      <c r="L294" s="5">
        <v>0</v>
      </c>
      <c r="M294" s="5">
        <v>0</v>
      </c>
      <c r="N294" s="6">
        <v>0</v>
      </c>
      <c r="O294" s="6">
        <v>11700588.240000002</v>
      </c>
      <c r="P294" s="6">
        <v>0</v>
      </c>
      <c r="Q294" s="6">
        <v>0</v>
      </c>
      <c r="R294" s="7">
        <f t="shared" si="4"/>
        <v>2096251873.9252045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13551971.239819005</v>
      </c>
      <c r="I295" s="17">
        <v>10834152.877828002</v>
      </c>
      <c r="J295" s="17">
        <v>0</v>
      </c>
      <c r="K295" s="5">
        <v>187116936.94089204</v>
      </c>
      <c r="L295" s="5">
        <v>0</v>
      </c>
      <c r="M295" s="5">
        <v>0</v>
      </c>
      <c r="N295" s="6">
        <v>0</v>
      </c>
      <c r="O295" s="6">
        <v>895370.94000000006</v>
      </c>
      <c r="P295" s="6">
        <v>0</v>
      </c>
      <c r="Q295" s="6">
        <v>0</v>
      </c>
      <c r="R295" s="7">
        <f t="shared" si="4"/>
        <v>212398431.99853903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37911999.14932099</v>
      </c>
      <c r="I296" s="17">
        <v>25772517.601810008</v>
      </c>
      <c r="J296" s="17">
        <v>0</v>
      </c>
      <c r="K296" s="5">
        <v>395403005.14515829</v>
      </c>
      <c r="L296" s="5">
        <v>0</v>
      </c>
      <c r="M296" s="5">
        <v>0</v>
      </c>
      <c r="N296" s="6">
        <v>0</v>
      </c>
      <c r="O296" s="6">
        <v>2737011.2399999998</v>
      </c>
      <c r="P296" s="6">
        <v>0</v>
      </c>
      <c r="Q296" s="6">
        <v>0</v>
      </c>
      <c r="R296" s="7">
        <f t="shared" si="4"/>
        <v>461824533.1362893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43825142.877828002</v>
      </c>
      <c r="I297" s="17">
        <v>32902824.217194021</v>
      </c>
      <c r="J297" s="17">
        <v>0</v>
      </c>
      <c r="K297" s="5">
        <v>413317965.48733664</v>
      </c>
      <c r="L297" s="5">
        <v>0</v>
      </c>
      <c r="M297" s="5">
        <v>0</v>
      </c>
      <c r="N297" s="6">
        <v>0</v>
      </c>
      <c r="O297" s="6">
        <v>2609142.8400000003</v>
      </c>
      <c r="P297" s="6">
        <v>0</v>
      </c>
      <c r="Q297" s="6">
        <v>0</v>
      </c>
      <c r="R297" s="7">
        <f t="shared" si="4"/>
        <v>492655075.42235863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47159478.904977024</v>
      </c>
      <c r="I298" s="17">
        <v>42205970.660633981</v>
      </c>
      <c r="J298" s="17">
        <v>0</v>
      </c>
      <c r="K298" s="5">
        <v>574732196.0200212</v>
      </c>
      <c r="L298" s="5">
        <v>0</v>
      </c>
      <c r="M298" s="5">
        <v>0</v>
      </c>
      <c r="N298" s="6">
        <v>0</v>
      </c>
      <c r="O298" s="6">
        <v>3846089.7</v>
      </c>
      <c r="P298" s="6">
        <v>0</v>
      </c>
      <c r="Q298" s="6">
        <v>0</v>
      </c>
      <c r="R298" s="7">
        <f t="shared" si="4"/>
        <v>667943735.28563225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40738834.914026976</v>
      </c>
      <c r="I299" s="17">
        <v>27320109.031674027</v>
      </c>
      <c r="J299" s="17">
        <v>0</v>
      </c>
      <c r="K299" s="5">
        <v>406637573.8252756</v>
      </c>
      <c r="L299" s="5">
        <v>0</v>
      </c>
      <c r="M299" s="5">
        <v>0</v>
      </c>
      <c r="N299" s="6">
        <v>0</v>
      </c>
      <c r="O299" s="6">
        <v>2576142</v>
      </c>
      <c r="P299" s="6">
        <v>0</v>
      </c>
      <c r="Q299" s="6">
        <v>0</v>
      </c>
      <c r="R299" s="7">
        <f t="shared" si="4"/>
        <v>477272659.7709766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120058422.26243997</v>
      </c>
      <c r="I300" s="17">
        <v>82127582.886878014</v>
      </c>
      <c r="J300" s="17">
        <v>0</v>
      </c>
      <c r="K300" s="5">
        <v>1291986518.2937157</v>
      </c>
      <c r="L300" s="5">
        <v>0</v>
      </c>
      <c r="M300" s="5">
        <v>0</v>
      </c>
      <c r="N300" s="6">
        <v>0</v>
      </c>
      <c r="O300" s="6">
        <v>8336747.7000000002</v>
      </c>
      <c r="P300" s="6">
        <v>0</v>
      </c>
      <c r="Q300" s="6">
        <v>0</v>
      </c>
      <c r="R300" s="7">
        <f t="shared" si="4"/>
        <v>1502509271.1430337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29368445.230769008</v>
      </c>
      <c r="I301" s="17">
        <v>18508895.746606022</v>
      </c>
      <c r="J301" s="17">
        <v>0</v>
      </c>
      <c r="K301" s="5">
        <v>327212126.64321065</v>
      </c>
      <c r="L301" s="5">
        <v>0</v>
      </c>
      <c r="M301" s="5">
        <v>0</v>
      </c>
      <c r="N301" s="6">
        <v>0</v>
      </c>
      <c r="O301" s="6">
        <v>2257932.06</v>
      </c>
      <c r="P301" s="6">
        <v>0</v>
      </c>
      <c r="Q301" s="6">
        <v>0</v>
      </c>
      <c r="R301" s="7">
        <f t="shared" si="4"/>
        <v>377347399.68058568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53006053.755656004</v>
      </c>
      <c r="I302" s="17">
        <v>29907816.09049803</v>
      </c>
      <c r="J302" s="17">
        <v>0</v>
      </c>
      <c r="K302" s="5">
        <v>444243043.90460163</v>
      </c>
      <c r="L302" s="5">
        <v>0</v>
      </c>
      <c r="M302" s="5">
        <v>0</v>
      </c>
      <c r="N302" s="6">
        <v>0</v>
      </c>
      <c r="O302" s="6">
        <v>2403281.16</v>
      </c>
      <c r="P302" s="6">
        <v>0</v>
      </c>
      <c r="Q302" s="6">
        <v>0</v>
      </c>
      <c r="R302" s="7">
        <f t="shared" si="4"/>
        <v>529560194.91075569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45832266.86877799</v>
      </c>
      <c r="I303" s="17">
        <v>44670672.47963798</v>
      </c>
      <c r="J303" s="17">
        <v>0</v>
      </c>
      <c r="K303" s="5">
        <v>527769670.76700616</v>
      </c>
      <c r="L303" s="5">
        <v>0</v>
      </c>
      <c r="M303" s="5">
        <v>0</v>
      </c>
      <c r="N303" s="6">
        <v>0</v>
      </c>
      <c r="O303" s="6">
        <v>3255221.5200000005</v>
      </c>
      <c r="P303" s="6">
        <v>0</v>
      </c>
      <c r="Q303" s="6">
        <v>0</v>
      </c>
      <c r="R303" s="7">
        <f t="shared" si="4"/>
        <v>621527831.63542211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48153161.357465982</v>
      </c>
      <c r="I304" s="17">
        <v>32010057.484162986</v>
      </c>
      <c r="J304" s="17">
        <v>0</v>
      </c>
      <c r="K304" s="5">
        <v>420574504.86152691</v>
      </c>
      <c r="L304" s="5">
        <v>0</v>
      </c>
      <c r="M304" s="5">
        <v>0</v>
      </c>
      <c r="N304" s="6">
        <v>0</v>
      </c>
      <c r="O304" s="6">
        <v>3757835.16</v>
      </c>
      <c r="P304" s="6">
        <v>0</v>
      </c>
      <c r="Q304" s="6">
        <v>0</v>
      </c>
      <c r="R304" s="7">
        <f t="shared" si="4"/>
        <v>504495558.8631559</v>
      </c>
    </row>
    <row r="305" spans="1:18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30622457.764705986</v>
      </c>
      <c r="I305" s="17">
        <v>24090828.678732991</v>
      </c>
      <c r="J305" s="17">
        <v>0</v>
      </c>
      <c r="K305" s="5">
        <v>382134742.48596692</v>
      </c>
      <c r="L305" s="5">
        <v>0</v>
      </c>
      <c r="M305" s="5">
        <v>0</v>
      </c>
      <c r="N305" s="6">
        <v>0</v>
      </c>
      <c r="O305" s="6">
        <v>3147097.32</v>
      </c>
      <c r="P305" s="6">
        <v>0</v>
      </c>
      <c r="Q305" s="6">
        <v>0</v>
      </c>
      <c r="R305" s="7">
        <f t="shared" si="4"/>
        <v>439995126.24940592</v>
      </c>
    </row>
    <row r="306" spans="1:18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38152104.343892008</v>
      </c>
      <c r="I306" s="17">
        <v>22084467.927601993</v>
      </c>
      <c r="J306" s="17">
        <v>0</v>
      </c>
      <c r="K306" s="5">
        <v>367409322.04312986</v>
      </c>
      <c r="L306" s="5">
        <v>0</v>
      </c>
      <c r="M306" s="5">
        <v>0</v>
      </c>
      <c r="N306" s="6">
        <v>0</v>
      </c>
      <c r="O306" s="6">
        <v>2660359.5</v>
      </c>
      <c r="P306" s="6">
        <v>0</v>
      </c>
      <c r="Q306" s="6">
        <v>0</v>
      </c>
      <c r="R306" s="7">
        <f t="shared" si="4"/>
        <v>430306253.81462383</v>
      </c>
    </row>
    <row r="307" spans="1:18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43164057.303166986</v>
      </c>
      <c r="I307" s="17">
        <v>28124449.004525006</v>
      </c>
      <c r="J307" s="17">
        <v>0</v>
      </c>
      <c r="K307" s="5">
        <v>450146916.98703879</v>
      </c>
      <c r="L307" s="5">
        <v>0</v>
      </c>
      <c r="M307" s="5">
        <v>0</v>
      </c>
      <c r="N307" s="6">
        <v>0</v>
      </c>
      <c r="O307" s="6">
        <v>2564458.7399999998</v>
      </c>
      <c r="P307" s="6">
        <v>0</v>
      </c>
      <c r="Q307" s="6">
        <v>0</v>
      </c>
      <c r="R307" s="7">
        <f t="shared" si="4"/>
        <v>523999882.03473079</v>
      </c>
    </row>
    <row r="308" spans="1:18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43806858.208145022</v>
      </c>
      <c r="I308" s="17">
        <v>37870494.49773699</v>
      </c>
      <c r="J308" s="17">
        <v>0</v>
      </c>
      <c r="K308" s="5">
        <v>481309655.95364207</v>
      </c>
      <c r="L308" s="5">
        <v>0</v>
      </c>
      <c r="M308" s="5">
        <v>0</v>
      </c>
      <c r="N308" s="6">
        <v>0</v>
      </c>
      <c r="O308" s="6">
        <v>2445339.42</v>
      </c>
      <c r="P308" s="6">
        <v>0</v>
      </c>
      <c r="Q308" s="6">
        <v>0</v>
      </c>
      <c r="R308" s="7">
        <f t="shared" si="4"/>
        <v>565432348.07952404</v>
      </c>
    </row>
    <row r="309" spans="1:18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42778054.515837014</v>
      </c>
      <c r="I309" s="17">
        <v>47334675.194569945</v>
      </c>
      <c r="J309" s="17">
        <v>0</v>
      </c>
      <c r="K309" s="5">
        <v>665413239.0461303</v>
      </c>
      <c r="L309" s="5">
        <v>0</v>
      </c>
      <c r="M309" s="5">
        <v>0</v>
      </c>
      <c r="N309" s="6">
        <v>0</v>
      </c>
      <c r="O309" s="6">
        <v>4041895.8599999994</v>
      </c>
      <c r="P309" s="6">
        <v>0</v>
      </c>
      <c r="Q309" s="6">
        <v>0</v>
      </c>
      <c r="R309" s="7">
        <f t="shared" si="4"/>
        <v>759567864.61653721</v>
      </c>
    </row>
    <row r="310" spans="1:18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6481145.5022623986</v>
      </c>
      <c r="I310" s="17">
        <v>5055058.1447964013</v>
      </c>
      <c r="J310" s="17">
        <v>0</v>
      </c>
      <c r="K310" s="5">
        <v>58246485.618942901</v>
      </c>
      <c r="L310" s="5">
        <v>0</v>
      </c>
      <c r="M310" s="5">
        <v>0</v>
      </c>
      <c r="N310" s="6">
        <v>0</v>
      </c>
      <c r="O310" s="6">
        <v>570647.52</v>
      </c>
      <c r="P310" s="6">
        <v>0</v>
      </c>
      <c r="Q310" s="6">
        <v>0</v>
      </c>
      <c r="R310" s="7">
        <f t="shared" si="4"/>
        <v>70353336.786001697</v>
      </c>
    </row>
    <row r="311" spans="1:18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47132524.533936977</v>
      </c>
      <c r="I311" s="17">
        <v>45523190.361990988</v>
      </c>
      <c r="J311" s="17">
        <v>0</v>
      </c>
      <c r="K311" s="5">
        <v>706173571.94825435</v>
      </c>
      <c r="L311" s="5">
        <v>0</v>
      </c>
      <c r="M311" s="5">
        <v>0</v>
      </c>
      <c r="N311" s="6">
        <v>0</v>
      </c>
      <c r="O311" s="6">
        <v>3635514.72</v>
      </c>
      <c r="P311" s="6">
        <v>0</v>
      </c>
      <c r="Q311" s="6">
        <v>0</v>
      </c>
      <c r="R311" s="7">
        <f t="shared" si="4"/>
        <v>802464801.56418228</v>
      </c>
    </row>
    <row r="312" spans="1:18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38610276.018100023</v>
      </c>
      <c r="I312" s="17">
        <v>19001672.027149022</v>
      </c>
      <c r="J312" s="17">
        <v>0</v>
      </c>
      <c r="K312" s="5">
        <v>423971546.62353426</v>
      </c>
      <c r="L312" s="5">
        <v>0</v>
      </c>
      <c r="M312" s="5">
        <v>0</v>
      </c>
      <c r="N312" s="6">
        <v>0</v>
      </c>
      <c r="O312" s="6">
        <v>2906276.94</v>
      </c>
      <c r="P312" s="6">
        <v>0</v>
      </c>
      <c r="Q312" s="6">
        <v>0</v>
      </c>
      <c r="R312" s="7">
        <f t="shared" si="4"/>
        <v>484489771.6087833</v>
      </c>
    </row>
    <row r="313" spans="1:18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83753901.276018023</v>
      </c>
      <c r="I313" s="17">
        <v>62032990.542986035</v>
      </c>
      <c r="J313" s="17">
        <v>0</v>
      </c>
      <c r="K313" s="5">
        <v>1186641676.6965084</v>
      </c>
      <c r="L313" s="5">
        <v>0</v>
      </c>
      <c r="M313" s="5">
        <v>0</v>
      </c>
      <c r="N313" s="6">
        <v>0</v>
      </c>
      <c r="O313" s="6">
        <v>5744619.1800000006</v>
      </c>
      <c r="P313" s="6">
        <v>0</v>
      </c>
      <c r="Q313" s="6">
        <v>0</v>
      </c>
      <c r="R313" s="7">
        <f t="shared" si="4"/>
        <v>1338173187.6955125</v>
      </c>
    </row>
    <row r="314" spans="1:18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16388810.488688007</v>
      </c>
      <c r="I314" s="17">
        <v>8283256.1900452077</v>
      </c>
      <c r="J314" s="17">
        <v>0</v>
      </c>
      <c r="K314" s="5">
        <v>127964600.4369345</v>
      </c>
      <c r="L314" s="5">
        <v>0</v>
      </c>
      <c r="M314" s="5">
        <v>0</v>
      </c>
      <c r="N314" s="6">
        <v>0</v>
      </c>
      <c r="O314" s="6">
        <v>1110589.7400000002</v>
      </c>
      <c r="P314" s="6">
        <v>0</v>
      </c>
      <c r="Q314" s="6">
        <v>0</v>
      </c>
      <c r="R314" s="7">
        <f t="shared" si="4"/>
        <v>153747256.85566771</v>
      </c>
    </row>
    <row r="315" spans="1:18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72458503.248867989</v>
      </c>
      <c r="I315" s="17">
        <v>44956431.013575017</v>
      </c>
      <c r="J315" s="17">
        <v>0</v>
      </c>
      <c r="K315" s="5">
        <v>680099998.39800239</v>
      </c>
      <c r="L315" s="5">
        <v>0</v>
      </c>
      <c r="M315" s="5">
        <v>0</v>
      </c>
      <c r="N315" s="6">
        <v>0</v>
      </c>
      <c r="O315" s="6">
        <v>4606408.08</v>
      </c>
      <c r="P315" s="6">
        <v>0</v>
      </c>
      <c r="Q315" s="6">
        <v>0</v>
      </c>
      <c r="R315" s="7">
        <f t="shared" si="4"/>
        <v>802121340.74044549</v>
      </c>
    </row>
    <row r="316" spans="1:18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38723904.380091012</v>
      </c>
      <c r="I316" s="17">
        <v>21728772.072398007</v>
      </c>
      <c r="J316" s="17">
        <v>0</v>
      </c>
      <c r="K316" s="5">
        <v>506789393.65658259</v>
      </c>
      <c r="L316" s="5">
        <v>0</v>
      </c>
      <c r="M316" s="5">
        <v>0</v>
      </c>
      <c r="N316" s="6">
        <v>0</v>
      </c>
      <c r="O316" s="6">
        <v>3763587.0600000005</v>
      </c>
      <c r="P316" s="6">
        <v>0</v>
      </c>
      <c r="Q316" s="6">
        <v>0</v>
      </c>
      <c r="R316" s="7">
        <f t="shared" si="4"/>
        <v>571005657.16907156</v>
      </c>
    </row>
    <row r="317" spans="1:18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16976359.076923013</v>
      </c>
      <c r="I317" s="17">
        <v>12656625.873302996</v>
      </c>
      <c r="J317" s="17">
        <v>0</v>
      </c>
      <c r="K317" s="5">
        <v>190994517.65792665</v>
      </c>
      <c r="L317" s="5">
        <v>0</v>
      </c>
      <c r="M317" s="5">
        <v>0</v>
      </c>
      <c r="N317" s="6">
        <v>0</v>
      </c>
      <c r="O317" s="6">
        <v>1285079.58</v>
      </c>
      <c r="P317" s="6">
        <v>0</v>
      </c>
      <c r="Q317" s="6">
        <v>0</v>
      </c>
      <c r="R317" s="7">
        <f t="shared" si="4"/>
        <v>221912582.18815267</v>
      </c>
    </row>
    <row r="318" spans="1:18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29426477.64705801</v>
      </c>
      <c r="I318" s="17">
        <v>24204069.375565976</v>
      </c>
      <c r="J318" s="17">
        <v>0</v>
      </c>
      <c r="K318" s="5">
        <v>281064104.04904783</v>
      </c>
      <c r="L318" s="5">
        <v>0</v>
      </c>
      <c r="M318" s="5">
        <v>0</v>
      </c>
      <c r="N318" s="6">
        <v>0</v>
      </c>
      <c r="O318" s="6">
        <v>1938343.3200000003</v>
      </c>
      <c r="P318" s="6">
        <v>0</v>
      </c>
      <c r="Q318" s="6">
        <v>0</v>
      </c>
      <c r="R318" s="7">
        <f t="shared" si="4"/>
        <v>336632994.39167184</v>
      </c>
    </row>
    <row r="319" spans="1:18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17821989.013574988</v>
      </c>
      <c r="I319" s="17">
        <v>14538551.14932099</v>
      </c>
      <c r="J319" s="17">
        <v>0</v>
      </c>
      <c r="K319" s="5">
        <v>163999287.56447804</v>
      </c>
      <c r="L319" s="5">
        <v>0</v>
      </c>
      <c r="M319" s="5">
        <v>0</v>
      </c>
      <c r="N319" s="6">
        <v>0</v>
      </c>
      <c r="O319" s="6">
        <v>1141134.48</v>
      </c>
      <c r="P319" s="6">
        <v>0</v>
      </c>
      <c r="Q319" s="6">
        <v>0</v>
      </c>
      <c r="R319" s="7">
        <f t="shared" si="4"/>
        <v>197500962.20737401</v>
      </c>
    </row>
    <row r="320" spans="1:18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10180413.330317006</v>
      </c>
      <c r="I320" s="17">
        <v>7463276.542986393</v>
      </c>
      <c r="J320" s="17">
        <v>0</v>
      </c>
      <c r="K320" s="5">
        <v>106019274.37614502</v>
      </c>
      <c r="L320" s="5">
        <v>0</v>
      </c>
      <c r="M320" s="5">
        <v>0</v>
      </c>
      <c r="N320" s="6">
        <v>0</v>
      </c>
      <c r="O320" s="6">
        <v>941556.6</v>
      </c>
      <c r="P320" s="6">
        <v>0</v>
      </c>
      <c r="Q320" s="6">
        <v>0</v>
      </c>
      <c r="R320" s="7">
        <f t="shared" si="4"/>
        <v>124604520.84944841</v>
      </c>
    </row>
    <row r="321" spans="1:18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30277556.244343996</v>
      </c>
      <c r="I321" s="17">
        <v>22039205.864252985</v>
      </c>
      <c r="J321" s="17">
        <v>0</v>
      </c>
      <c r="K321" s="5">
        <v>205295489.21148774</v>
      </c>
      <c r="L321" s="5">
        <v>0</v>
      </c>
      <c r="M321" s="5">
        <v>0</v>
      </c>
      <c r="N321" s="6">
        <v>0</v>
      </c>
      <c r="O321" s="6">
        <v>1481298.66</v>
      </c>
      <c r="P321" s="6">
        <v>0</v>
      </c>
      <c r="Q321" s="6">
        <v>0</v>
      </c>
      <c r="R321" s="7">
        <f t="shared" si="4"/>
        <v>259093549.98008472</v>
      </c>
    </row>
    <row r="322" spans="1:18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43317231.583710015</v>
      </c>
      <c r="I322" s="17">
        <v>28422917.574661016</v>
      </c>
      <c r="J322" s="17">
        <v>0</v>
      </c>
      <c r="K322" s="5">
        <v>502162740.89210325</v>
      </c>
      <c r="L322" s="5">
        <v>0</v>
      </c>
      <c r="M322" s="5">
        <v>0</v>
      </c>
      <c r="N322" s="6">
        <v>0</v>
      </c>
      <c r="O322" s="6">
        <v>2769027.66</v>
      </c>
      <c r="P322" s="6">
        <v>0</v>
      </c>
      <c r="Q322" s="6">
        <v>0</v>
      </c>
      <c r="R322" s="7">
        <f t="shared" si="4"/>
        <v>576671917.71047425</v>
      </c>
    </row>
    <row r="323" spans="1:18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39353395.619908988</v>
      </c>
      <c r="I323" s="17">
        <v>25418888.932126999</v>
      </c>
      <c r="J323" s="17">
        <v>0</v>
      </c>
      <c r="K323" s="5">
        <v>394805705.70576394</v>
      </c>
      <c r="L323" s="5">
        <v>0</v>
      </c>
      <c r="M323" s="5">
        <v>0</v>
      </c>
      <c r="N323" s="6">
        <v>0</v>
      </c>
      <c r="O323" s="6">
        <v>2236095.54</v>
      </c>
      <c r="P323" s="6">
        <v>0</v>
      </c>
      <c r="Q323" s="6">
        <v>0</v>
      </c>
      <c r="R323" s="7">
        <f t="shared" si="4"/>
        <v>461814085.79779994</v>
      </c>
    </row>
    <row r="324" spans="1:18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35808744.606334984</v>
      </c>
      <c r="I324" s="17">
        <v>30244264.199095011</v>
      </c>
      <c r="J324" s="17">
        <v>0</v>
      </c>
      <c r="K324" s="5">
        <v>404795237.10621083</v>
      </c>
      <c r="L324" s="5">
        <v>0</v>
      </c>
      <c r="M324" s="5">
        <v>0</v>
      </c>
      <c r="N324" s="6">
        <v>0</v>
      </c>
      <c r="O324" s="6">
        <v>2257218.1799999997</v>
      </c>
      <c r="P324" s="6">
        <v>0</v>
      </c>
      <c r="Q324" s="6">
        <v>0</v>
      </c>
      <c r="R324" s="7">
        <f t="shared" si="4"/>
        <v>473105464.09164083</v>
      </c>
    </row>
    <row r="325" spans="1:18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28294835.384615004</v>
      </c>
      <c r="I325" s="17">
        <v>21784803.14932099</v>
      </c>
      <c r="J325" s="17">
        <v>0</v>
      </c>
      <c r="K325" s="5">
        <v>299613435.48994792</v>
      </c>
      <c r="L325" s="5">
        <v>0</v>
      </c>
      <c r="M325" s="5">
        <v>0</v>
      </c>
      <c r="N325" s="6">
        <v>0</v>
      </c>
      <c r="O325" s="6">
        <v>1742894.82</v>
      </c>
      <c r="P325" s="6">
        <v>0</v>
      </c>
      <c r="Q325" s="6">
        <v>0</v>
      </c>
      <c r="R325" s="7">
        <f t="shared" si="4"/>
        <v>351435968.84388393</v>
      </c>
    </row>
    <row r="326" spans="1:18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111864238.50678992</v>
      </c>
      <c r="I326" s="17">
        <v>177116499.4479599</v>
      </c>
      <c r="J326" s="17">
        <v>0</v>
      </c>
      <c r="K326" s="5">
        <v>1587584639.1738801</v>
      </c>
      <c r="L326" s="5">
        <v>0</v>
      </c>
      <c r="M326" s="5">
        <v>0</v>
      </c>
      <c r="N326" s="6">
        <v>0</v>
      </c>
      <c r="O326" s="6">
        <v>11292853.860000001</v>
      </c>
      <c r="P326" s="6">
        <v>0</v>
      </c>
      <c r="Q326" s="6">
        <v>0</v>
      </c>
      <c r="R326" s="7">
        <f t="shared" si="4"/>
        <v>1887858230.9886298</v>
      </c>
    </row>
    <row r="327" spans="1:18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82059193.402714968</v>
      </c>
      <c r="I327" s="17">
        <v>52593206.923076987</v>
      </c>
      <c r="J327" s="17">
        <v>0</v>
      </c>
      <c r="K327" s="5">
        <v>842391849.94715559</v>
      </c>
      <c r="L327" s="5">
        <v>0</v>
      </c>
      <c r="M327" s="5">
        <v>0</v>
      </c>
      <c r="N327" s="6">
        <v>0</v>
      </c>
      <c r="O327" s="6">
        <v>5755577.7600000007</v>
      </c>
      <c r="P327" s="6">
        <v>0</v>
      </c>
      <c r="Q327" s="6">
        <v>0</v>
      </c>
      <c r="R327" s="7">
        <f t="shared" si="4"/>
        <v>982799828.03294754</v>
      </c>
    </row>
    <row r="328" spans="1:18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116074764.73302996</v>
      </c>
      <c r="I328" s="17">
        <v>64845253.285068035</v>
      </c>
      <c r="J328" s="17">
        <v>0</v>
      </c>
      <c r="K328" s="5">
        <v>1085936999.8053188</v>
      </c>
      <c r="L328" s="5">
        <v>0</v>
      </c>
      <c r="M328" s="5">
        <v>0</v>
      </c>
      <c r="N328" s="6">
        <v>0</v>
      </c>
      <c r="O328" s="6">
        <v>6317815.1399999997</v>
      </c>
      <c r="P328" s="6">
        <v>0</v>
      </c>
      <c r="Q328" s="6">
        <v>0</v>
      </c>
      <c r="R328" s="7">
        <f t="shared" ref="R328:R391" si="5">+SUM(G328:Q328)</f>
        <v>1273174832.9634168</v>
      </c>
    </row>
    <row r="329" spans="1:18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57692332.778281033</v>
      </c>
      <c r="I329" s="17">
        <v>52050493.963801026</v>
      </c>
      <c r="J329" s="17">
        <v>0</v>
      </c>
      <c r="K329" s="5">
        <v>608510575.41189778</v>
      </c>
      <c r="L329" s="5">
        <v>0</v>
      </c>
      <c r="M329" s="5">
        <v>0</v>
      </c>
      <c r="N329" s="6">
        <v>0</v>
      </c>
      <c r="O329" s="6">
        <v>4183188.6600000006</v>
      </c>
      <c r="P329" s="6">
        <v>0</v>
      </c>
      <c r="Q329" s="6">
        <v>0</v>
      </c>
      <c r="R329" s="7">
        <f t="shared" si="5"/>
        <v>722436590.81397974</v>
      </c>
    </row>
    <row r="330" spans="1:18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38314093.592759967</v>
      </c>
      <c r="I330" s="17">
        <v>26226827.556560993</v>
      </c>
      <c r="J330" s="17">
        <v>0</v>
      </c>
      <c r="K330" s="5">
        <v>362315776.35786211</v>
      </c>
      <c r="L330" s="5">
        <v>0</v>
      </c>
      <c r="M330" s="5">
        <v>0</v>
      </c>
      <c r="N330" s="6">
        <v>0</v>
      </c>
      <c r="O330" s="6">
        <v>1942236.54</v>
      </c>
      <c r="P330" s="6">
        <v>0</v>
      </c>
      <c r="Q330" s="6">
        <v>0</v>
      </c>
      <c r="R330" s="7">
        <f t="shared" si="5"/>
        <v>428798934.0471831</v>
      </c>
    </row>
    <row r="331" spans="1:18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76077229.692307949</v>
      </c>
      <c r="I331" s="17">
        <v>55006234.208145022</v>
      </c>
      <c r="J331" s="17">
        <v>0</v>
      </c>
      <c r="K331" s="5">
        <v>816740937.2359823</v>
      </c>
      <c r="L331" s="5">
        <v>0</v>
      </c>
      <c r="M331" s="5">
        <v>0</v>
      </c>
      <c r="N331" s="6">
        <v>0</v>
      </c>
      <c r="O331" s="6">
        <v>5315636.34</v>
      </c>
      <c r="P331" s="6">
        <v>0</v>
      </c>
      <c r="Q331" s="6">
        <v>0</v>
      </c>
      <c r="R331" s="7">
        <f t="shared" si="5"/>
        <v>953140037.4764353</v>
      </c>
    </row>
    <row r="332" spans="1:18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77237773.701357961</v>
      </c>
      <c r="I332" s="17">
        <v>80697522.054298997</v>
      </c>
      <c r="J332" s="17">
        <v>0</v>
      </c>
      <c r="K332" s="5">
        <v>1003389768.4494375</v>
      </c>
      <c r="L332" s="5">
        <v>0</v>
      </c>
      <c r="M332" s="5">
        <v>0</v>
      </c>
      <c r="N332" s="6">
        <v>0</v>
      </c>
      <c r="O332" s="6">
        <v>6829925.5800000001</v>
      </c>
      <c r="P332" s="6">
        <v>0</v>
      </c>
      <c r="Q332" s="6">
        <v>0</v>
      </c>
      <c r="R332" s="7">
        <f t="shared" si="5"/>
        <v>1168154989.7850943</v>
      </c>
    </row>
    <row r="333" spans="1:18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87393167.438913941</v>
      </c>
      <c r="I333" s="17">
        <v>67705202.579185009</v>
      </c>
      <c r="J333" s="17">
        <v>0</v>
      </c>
      <c r="K333" s="5">
        <v>1043044950.5924616</v>
      </c>
      <c r="L333" s="5">
        <v>0</v>
      </c>
      <c r="M333" s="5">
        <v>0</v>
      </c>
      <c r="N333" s="6">
        <v>0</v>
      </c>
      <c r="O333" s="6">
        <v>5582230.2000000002</v>
      </c>
      <c r="P333" s="6">
        <v>0</v>
      </c>
      <c r="Q333" s="6">
        <v>0</v>
      </c>
      <c r="R333" s="7">
        <f t="shared" si="5"/>
        <v>1203725550.8105605</v>
      </c>
    </row>
    <row r="334" spans="1:18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70636529.972850978</v>
      </c>
      <c r="I334" s="17">
        <v>46250769.773755968</v>
      </c>
      <c r="J334" s="17">
        <v>0</v>
      </c>
      <c r="K334" s="5">
        <v>597348016.27565312</v>
      </c>
      <c r="L334" s="5">
        <v>0</v>
      </c>
      <c r="M334" s="5">
        <v>0</v>
      </c>
      <c r="N334" s="6">
        <v>0</v>
      </c>
      <c r="O334" s="6">
        <v>3492344.5200000005</v>
      </c>
      <c r="P334" s="6">
        <v>0</v>
      </c>
      <c r="Q334" s="6">
        <v>0</v>
      </c>
      <c r="R334" s="7">
        <f t="shared" si="5"/>
        <v>717727660.54226005</v>
      </c>
    </row>
    <row r="335" spans="1:18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42001111.647059023</v>
      </c>
      <c r="I335" s="17">
        <v>28076195.746605992</v>
      </c>
      <c r="J335" s="17">
        <v>0</v>
      </c>
      <c r="K335" s="5">
        <v>534792011.50005925</v>
      </c>
      <c r="L335" s="5">
        <v>0</v>
      </c>
      <c r="M335" s="5">
        <v>0</v>
      </c>
      <c r="N335" s="6">
        <v>0</v>
      </c>
      <c r="O335" s="6">
        <v>3247472.16</v>
      </c>
      <c r="P335" s="6">
        <v>0</v>
      </c>
      <c r="Q335" s="6">
        <v>0</v>
      </c>
      <c r="R335" s="7">
        <f t="shared" si="5"/>
        <v>608116791.05372417</v>
      </c>
    </row>
    <row r="336" spans="1:18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92827157.140270948</v>
      </c>
      <c r="I336" s="17">
        <v>83669223.031674027</v>
      </c>
      <c r="J336" s="17">
        <v>0</v>
      </c>
      <c r="K336" s="5">
        <v>984916759.64222729</v>
      </c>
      <c r="L336" s="5">
        <v>0</v>
      </c>
      <c r="M336" s="5">
        <v>0</v>
      </c>
      <c r="N336" s="6">
        <v>0</v>
      </c>
      <c r="O336" s="6">
        <v>5520411.9000000004</v>
      </c>
      <c r="P336" s="6">
        <v>0</v>
      </c>
      <c r="Q336" s="6">
        <v>0</v>
      </c>
      <c r="R336" s="7">
        <f t="shared" si="5"/>
        <v>1166933551.7141724</v>
      </c>
    </row>
    <row r="337" spans="1:18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30244051.402714998</v>
      </c>
      <c r="I337" s="17">
        <v>19775334.597284973</v>
      </c>
      <c r="J337" s="17">
        <v>0</v>
      </c>
      <c r="K337" s="5">
        <v>310845858.65528041</v>
      </c>
      <c r="L337" s="5">
        <v>0</v>
      </c>
      <c r="M337" s="5">
        <v>0</v>
      </c>
      <c r="N337" s="6">
        <v>0</v>
      </c>
      <c r="O337" s="6">
        <v>2315657.52</v>
      </c>
      <c r="P337" s="6">
        <v>0</v>
      </c>
      <c r="Q337" s="6">
        <v>0</v>
      </c>
      <c r="R337" s="7">
        <f t="shared" si="5"/>
        <v>363180902.17528033</v>
      </c>
    </row>
    <row r="338" spans="1:18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51417292.642534018</v>
      </c>
      <c r="I338" s="17">
        <v>43820250.950226009</v>
      </c>
      <c r="J338" s="17">
        <v>0</v>
      </c>
      <c r="K338" s="5">
        <v>571090560.94208932</v>
      </c>
      <c r="L338" s="5">
        <v>0</v>
      </c>
      <c r="M338" s="5">
        <v>0</v>
      </c>
      <c r="N338" s="6">
        <v>0</v>
      </c>
      <c r="O338" s="6">
        <v>3960000</v>
      </c>
      <c r="P338" s="6">
        <v>0</v>
      </c>
      <c r="Q338" s="6">
        <v>0</v>
      </c>
      <c r="R338" s="7">
        <f t="shared" si="5"/>
        <v>670288104.53484941</v>
      </c>
    </row>
    <row r="339" spans="1:18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30575102.823529005</v>
      </c>
      <c r="I339" s="17">
        <v>22640041.846153975</v>
      </c>
      <c r="J339" s="17">
        <v>0</v>
      </c>
      <c r="K339" s="5">
        <v>306286704.48389834</v>
      </c>
      <c r="L339" s="5">
        <v>0</v>
      </c>
      <c r="M339" s="5">
        <v>0</v>
      </c>
      <c r="N339" s="6">
        <v>0</v>
      </c>
      <c r="O339" s="6">
        <v>2565197.2799999998</v>
      </c>
      <c r="P339" s="6">
        <v>0</v>
      </c>
      <c r="Q339" s="6">
        <v>0</v>
      </c>
      <c r="R339" s="7">
        <f t="shared" si="5"/>
        <v>362067046.43358129</v>
      </c>
    </row>
    <row r="340" spans="1:18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17163982.669683009</v>
      </c>
      <c r="I340" s="17">
        <v>11834763.710406989</v>
      </c>
      <c r="J340" s="17">
        <v>0</v>
      </c>
      <c r="K340" s="5">
        <v>169712739.4417609</v>
      </c>
      <c r="L340" s="5">
        <v>0</v>
      </c>
      <c r="M340" s="5">
        <v>0</v>
      </c>
      <c r="N340" s="6">
        <v>0</v>
      </c>
      <c r="O340" s="6">
        <v>1102086.72</v>
      </c>
      <c r="P340" s="6">
        <v>0</v>
      </c>
      <c r="Q340" s="6">
        <v>0</v>
      </c>
      <c r="R340" s="7">
        <f t="shared" si="5"/>
        <v>199813572.54185089</v>
      </c>
    </row>
    <row r="341" spans="1:18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61841747.466062963</v>
      </c>
      <c r="I341" s="17">
        <v>32816643.674208045</v>
      </c>
      <c r="J341" s="17">
        <v>0</v>
      </c>
      <c r="K341" s="5">
        <v>765238644.82407773</v>
      </c>
      <c r="L341" s="5">
        <v>0</v>
      </c>
      <c r="M341" s="5">
        <v>0</v>
      </c>
      <c r="N341" s="6">
        <v>0</v>
      </c>
      <c r="O341" s="6">
        <v>4661809.74</v>
      </c>
      <c r="P341" s="6">
        <v>0</v>
      </c>
      <c r="Q341" s="6">
        <v>0</v>
      </c>
      <c r="R341" s="7">
        <f t="shared" si="5"/>
        <v>864558845.7043488</v>
      </c>
    </row>
    <row r="342" spans="1:18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63343483.918552041</v>
      </c>
      <c r="I342" s="17">
        <v>52933471.638008952</v>
      </c>
      <c r="J342" s="17">
        <v>0</v>
      </c>
      <c r="K342" s="5">
        <v>645633118.78705168</v>
      </c>
      <c r="L342" s="5">
        <v>0</v>
      </c>
      <c r="M342" s="5">
        <v>0</v>
      </c>
      <c r="N342" s="6">
        <v>0</v>
      </c>
      <c r="O342" s="6">
        <v>4470323.04</v>
      </c>
      <c r="P342" s="6">
        <v>0</v>
      </c>
      <c r="Q342" s="6">
        <v>0</v>
      </c>
      <c r="R342" s="7">
        <f t="shared" si="5"/>
        <v>766380397.38361263</v>
      </c>
    </row>
    <row r="343" spans="1:18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65729556.425339937</v>
      </c>
      <c r="I343" s="17">
        <v>42945234.253394008</v>
      </c>
      <c r="J343" s="17">
        <v>0</v>
      </c>
      <c r="K343" s="5">
        <v>758823737.34538758</v>
      </c>
      <c r="L343" s="5">
        <v>0</v>
      </c>
      <c r="M343" s="5">
        <v>0</v>
      </c>
      <c r="N343" s="6">
        <v>0</v>
      </c>
      <c r="O343" s="6">
        <v>4230703.9799999995</v>
      </c>
      <c r="P343" s="6">
        <v>0</v>
      </c>
      <c r="Q343" s="6">
        <v>0</v>
      </c>
      <c r="R343" s="7">
        <f t="shared" si="5"/>
        <v>871729232.00412154</v>
      </c>
    </row>
    <row r="344" spans="1:18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79582278.226243973</v>
      </c>
      <c r="I344" s="17">
        <v>53389275.692307949</v>
      </c>
      <c r="J344" s="17">
        <v>0</v>
      </c>
      <c r="K344" s="5">
        <v>806491379.38394463</v>
      </c>
      <c r="L344" s="5">
        <v>0</v>
      </c>
      <c r="M344" s="5">
        <v>0</v>
      </c>
      <c r="N344" s="6">
        <v>0</v>
      </c>
      <c r="O344" s="6">
        <v>5349631.8600000003</v>
      </c>
      <c r="P344" s="6">
        <v>0</v>
      </c>
      <c r="Q344" s="6">
        <v>0</v>
      </c>
      <c r="R344" s="7">
        <f t="shared" si="5"/>
        <v>944812565.16249657</v>
      </c>
    </row>
    <row r="345" spans="1:18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59231512.343891025</v>
      </c>
      <c r="I345" s="17">
        <v>39363285.728506982</v>
      </c>
      <c r="J345" s="17">
        <v>0</v>
      </c>
      <c r="K345" s="5">
        <v>633027582.90353227</v>
      </c>
      <c r="L345" s="5">
        <v>0</v>
      </c>
      <c r="M345" s="5">
        <v>0</v>
      </c>
      <c r="N345" s="6">
        <v>0</v>
      </c>
      <c r="O345" s="6">
        <v>4376289.0600000005</v>
      </c>
      <c r="P345" s="6">
        <v>0</v>
      </c>
      <c r="Q345" s="6">
        <v>0</v>
      </c>
      <c r="R345" s="7">
        <f t="shared" si="5"/>
        <v>735998670.03593016</v>
      </c>
    </row>
    <row r="346" spans="1:18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25490867.438914001</v>
      </c>
      <c r="I346" s="17">
        <v>15327761.764705986</v>
      </c>
      <c r="J346" s="17">
        <v>0</v>
      </c>
      <c r="K346" s="5">
        <v>294202554.72507393</v>
      </c>
      <c r="L346" s="5">
        <v>0</v>
      </c>
      <c r="M346" s="5">
        <v>0</v>
      </c>
      <c r="N346" s="6">
        <v>0</v>
      </c>
      <c r="O346" s="6">
        <v>2110819.86</v>
      </c>
      <c r="P346" s="6">
        <v>0</v>
      </c>
      <c r="Q346" s="6">
        <v>0</v>
      </c>
      <c r="R346" s="7">
        <f t="shared" si="5"/>
        <v>337132003.7886939</v>
      </c>
    </row>
    <row r="347" spans="1:18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71576938.425339997</v>
      </c>
      <c r="I347" s="17">
        <v>53572278.380090952</v>
      </c>
      <c r="J347" s="17">
        <v>0</v>
      </c>
      <c r="K347" s="5">
        <v>667951974.36278939</v>
      </c>
      <c r="L347" s="5">
        <v>0</v>
      </c>
      <c r="M347" s="5">
        <v>0</v>
      </c>
      <c r="N347" s="6">
        <v>0</v>
      </c>
      <c r="O347" s="6">
        <v>5415329.3399999999</v>
      </c>
      <c r="P347" s="6">
        <v>0</v>
      </c>
      <c r="Q347" s="6">
        <v>0</v>
      </c>
      <c r="R347" s="7">
        <f t="shared" si="5"/>
        <v>798516520.50822031</v>
      </c>
    </row>
    <row r="348" spans="1:18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57207464.932125986</v>
      </c>
      <c r="I348" s="17">
        <v>50254013.52036202</v>
      </c>
      <c r="J348" s="17">
        <v>0</v>
      </c>
      <c r="K348" s="5">
        <v>546450482.90561259</v>
      </c>
      <c r="L348" s="5">
        <v>0</v>
      </c>
      <c r="M348" s="5">
        <v>0</v>
      </c>
      <c r="N348" s="6">
        <v>0</v>
      </c>
      <c r="O348" s="6">
        <v>3893359.1400000006</v>
      </c>
      <c r="P348" s="6">
        <v>0</v>
      </c>
      <c r="Q348" s="6">
        <v>0</v>
      </c>
      <c r="R348" s="7">
        <f t="shared" si="5"/>
        <v>657805320.49810064</v>
      </c>
    </row>
    <row r="349" spans="1:18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34946070.343892008</v>
      </c>
      <c r="I349" s="17">
        <v>23924136.995475024</v>
      </c>
      <c r="J349" s="17">
        <v>0</v>
      </c>
      <c r="K349" s="5">
        <v>285627729.81305611</v>
      </c>
      <c r="L349" s="5">
        <v>0</v>
      </c>
      <c r="M349" s="5">
        <v>0</v>
      </c>
      <c r="N349" s="6">
        <v>0</v>
      </c>
      <c r="O349" s="6">
        <v>1797000.1199999999</v>
      </c>
      <c r="P349" s="6">
        <v>0</v>
      </c>
      <c r="Q349" s="6">
        <v>0</v>
      </c>
      <c r="R349" s="7">
        <f t="shared" si="5"/>
        <v>346294937.27242315</v>
      </c>
    </row>
    <row r="350" spans="1:18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40789933.683257997</v>
      </c>
      <c r="I350" s="17">
        <v>24357631.33031702</v>
      </c>
      <c r="J350" s="17">
        <v>0</v>
      </c>
      <c r="K350" s="5">
        <v>386495332.61829722</v>
      </c>
      <c r="L350" s="5">
        <v>0</v>
      </c>
      <c r="M350" s="5">
        <v>0</v>
      </c>
      <c r="N350" s="6">
        <v>0</v>
      </c>
      <c r="O350" s="6">
        <v>2188371.2399999998</v>
      </c>
      <c r="P350" s="6">
        <v>0</v>
      </c>
      <c r="Q350" s="6">
        <v>0</v>
      </c>
      <c r="R350" s="7">
        <f t="shared" si="5"/>
        <v>453831268.87187225</v>
      </c>
    </row>
    <row r="351" spans="1:18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51900840.190044999</v>
      </c>
      <c r="I351" s="17">
        <v>47738168.841629028</v>
      </c>
      <c r="J351" s="17">
        <v>0</v>
      </c>
      <c r="K351" s="5">
        <v>729109340.03518164</v>
      </c>
      <c r="L351" s="5">
        <v>0</v>
      </c>
      <c r="M351" s="5">
        <v>0</v>
      </c>
      <c r="N351" s="6">
        <v>0</v>
      </c>
      <c r="O351" s="6">
        <v>4225536</v>
      </c>
      <c r="P351" s="6">
        <v>0</v>
      </c>
      <c r="Q351" s="6">
        <v>0</v>
      </c>
      <c r="R351" s="7">
        <f t="shared" si="5"/>
        <v>832973885.06685567</v>
      </c>
    </row>
    <row r="352" spans="1:18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38088572.099547029</v>
      </c>
      <c r="I352" s="17">
        <v>32616475.737555981</v>
      </c>
      <c r="J352" s="17">
        <v>0</v>
      </c>
      <c r="K352" s="5">
        <v>375182969.31349462</v>
      </c>
      <c r="L352" s="5">
        <v>0</v>
      </c>
      <c r="M352" s="5">
        <v>0</v>
      </c>
      <c r="N352" s="6">
        <v>0</v>
      </c>
      <c r="O352" s="6">
        <v>2920241.16</v>
      </c>
      <c r="P352" s="6">
        <v>0</v>
      </c>
      <c r="Q352" s="6">
        <v>0</v>
      </c>
      <c r="R352" s="7">
        <f t="shared" si="5"/>
        <v>448808258.31059766</v>
      </c>
    </row>
    <row r="353" spans="1:18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26492030.171945989</v>
      </c>
      <c r="I353" s="17">
        <v>18454947.981900007</v>
      </c>
      <c r="J353" s="17">
        <v>0</v>
      </c>
      <c r="K353" s="5">
        <v>310684082.28810894</v>
      </c>
      <c r="L353" s="5">
        <v>0</v>
      </c>
      <c r="M353" s="5">
        <v>0</v>
      </c>
      <c r="N353" s="6">
        <v>0</v>
      </c>
      <c r="O353" s="6">
        <v>3313470.96</v>
      </c>
      <c r="P353" s="6">
        <v>0</v>
      </c>
      <c r="Q353" s="6">
        <v>0</v>
      </c>
      <c r="R353" s="7">
        <f t="shared" si="5"/>
        <v>358944531.40195495</v>
      </c>
    </row>
    <row r="354" spans="1:18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50768893.665157974</v>
      </c>
      <c r="I354" s="17">
        <v>33566039.728506982</v>
      </c>
      <c r="J354" s="17">
        <v>0</v>
      </c>
      <c r="K354" s="5">
        <v>472593831.78799391</v>
      </c>
      <c r="L354" s="5">
        <v>0</v>
      </c>
      <c r="M354" s="5">
        <v>0</v>
      </c>
      <c r="N354" s="6">
        <v>0</v>
      </c>
      <c r="O354" s="6">
        <v>3906758.34</v>
      </c>
      <c r="P354" s="6">
        <v>0</v>
      </c>
      <c r="Q354" s="6">
        <v>0</v>
      </c>
      <c r="R354" s="7">
        <f t="shared" si="5"/>
        <v>560835523.5216589</v>
      </c>
    </row>
    <row r="355" spans="1:18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17752604.552035987</v>
      </c>
      <c r="I355" s="17">
        <v>14775904.877828002</v>
      </c>
      <c r="J355" s="17">
        <v>0</v>
      </c>
      <c r="K355" s="5">
        <v>182645195.53357819</v>
      </c>
      <c r="L355" s="5">
        <v>0</v>
      </c>
      <c r="M355" s="5">
        <v>0</v>
      </c>
      <c r="N355" s="6">
        <v>0</v>
      </c>
      <c r="O355" s="6">
        <v>1100281.5</v>
      </c>
      <c r="P355" s="6">
        <v>0</v>
      </c>
      <c r="Q355" s="6">
        <v>0</v>
      </c>
      <c r="R355" s="7">
        <f t="shared" si="5"/>
        <v>216273986.46344218</v>
      </c>
    </row>
    <row r="356" spans="1:18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42694437.348415971</v>
      </c>
      <c r="I356" s="17">
        <v>32070431.104071975</v>
      </c>
      <c r="J356" s="17">
        <v>0</v>
      </c>
      <c r="K356" s="5">
        <v>550008919.02854586</v>
      </c>
      <c r="L356" s="5">
        <v>0</v>
      </c>
      <c r="M356" s="5">
        <v>0</v>
      </c>
      <c r="N356" s="6">
        <v>0</v>
      </c>
      <c r="O356" s="6">
        <v>2473979.7600000002</v>
      </c>
      <c r="P356" s="6">
        <v>0</v>
      </c>
      <c r="Q356" s="6">
        <v>0</v>
      </c>
      <c r="R356" s="7">
        <f t="shared" si="5"/>
        <v>627247767.24103379</v>
      </c>
    </row>
    <row r="357" spans="1:18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40927003.085973024</v>
      </c>
      <c r="I357" s="17">
        <v>28274287.140271008</v>
      </c>
      <c r="J357" s="17">
        <v>0</v>
      </c>
      <c r="K357" s="5">
        <v>423353586.54592013</v>
      </c>
      <c r="L357" s="5">
        <v>0</v>
      </c>
      <c r="M357" s="5">
        <v>0</v>
      </c>
      <c r="N357" s="6">
        <v>0</v>
      </c>
      <c r="O357" s="6">
        <v>2540058.3000000003</v>
      </c>
      <c r="P357" s="6">
        <v>0</v>
      </c>
      <c r="Q357" s="6">
        <v>0</v>
      </c>
      <c r="R357" s="7">
        <f t="shared" si="5"/>
        <v>495094935.07216418</v>
      </c>
    </row>
    <row r="358" spans="1:18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90244305.855203032</v>
      </c>
      <c r="I358" s="17">
        <v>61297633.067873001</v>
      </c>
      <c r="J358" s="17">
        <v>0</v>
      </c>
      <c r="K358" s="5">
        <v>945988540.00531089</v>
      </c>
      <c r="L358" s="5">
        <v>0</v>
      </c>
      <c r="M358" s="5">
        <v>0</v>
      </c>
      <c r="N358" s="6">
        <v>0</v>
      </c>
      <c r="O358" s="6">
        <v>4408002.72</v>
      </c>
      <c r="P358" s="6">
        <v>0</v>
      </c>
      <c r="Q358" s="6">
        <v>0</v>
      </c>
      <c r="R358" s="7">
        <f t="shared" si="5"/>
        <v>1101938481.648387</v>
      </c>
    </row>
    <row r="359" spans="1:18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96422912.859727979</v>
      </c>
      <c r="I359" s="17">
        <v>78523188.615383983</v>
      </c>
      <c r="J359" s="17">
        <v>0</v>
      </c>
      <c r="K359" s="5">
        <v>1197165579.4166293</v>
      </c>
      <c r="L359" s="5">
        <v>0</v>
      </c>
      <c r="M359" s="5">
        <v>0</v>
      </c>
      <c r="N359" s="6">
        <v>0</v>
      </c>
      <c r="O359" s="6">
        <v>5991604.7400000002</v>
      </c>
      <c r="P359" s="6">
        <v>0</v>
      </c>
      <c r="Q359" s="6">
        <v>0</v>
      </c>
      <c r="R359" s="7">
        <f t="shared" si="5"/>
        <v>1378103285.6317413</v>
      </c>
    </row>
    <row r="360" spans="1:18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97522659.583711028</v>
      </c>
      <c r="I360" s="17">
        <v>73228322.054299116</v>
      </c>
      <c r="J360" s="17">
        <v>0</v>
      </c>
      <c r="K360" s="5">
        <v>1404056094.0033896</v>
      </c>
      <c r="L360" s="5">
        <v>0</v>
      </c>
      <c r="M360" s="5">
        <v>0</v>
      </c>
      <c r="N360" s="6">
        <v>0</v>
      </c>
      <c r="O360" s="6">
        <v>9159058.9800000004</v>
      </c>
      <c r="P360" s="6">
        <v>0</v>
      </c>
      <c r="Q360" s="6">
        <v>0</v>
      </c>
      <c r="R360" s="7">
        <f t="shared" si="5"/>
        <v>1583966134.6213999</v>
      </c>
    </row>
    <row r="361" spans="1:18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61684861.140271008</v>
      </c>
      <c r="I361" s="17">
        <v>49633593.230769038</v>
      </c>
      <c r="J361" s="17">
        <v>0</v>
      </c>
      <c r="K361" s="5">
        <v>738584734.67821324</v>
      </c>
      <c r="L361" s="5">
        <v>0</v>
      </c>
      <c r="M361" s="5">
        <v>0</v>
      </c>
      <c r="N361" s="6">
        <v>0</v>
      </c>
      <c r="O361" s="6">
        <v>3761971.92</v>
      </c>
      <c r="P361" s="6">
        <v>0</v>
      </c>
      <c r="Q361" s="6">
        <v>0</v>
      </c>
      <c r="R361" s="7">
        <f t="shared" si="5"/>
        <v>853665160.96925318</v>
      </c>
    </row>
    <row r="362" spans="1:18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27170337.248869002</v>
      </c>
      <c r="I362" s="17">
        <v>20085295.067873001</v>
      </c>
      <c r="J362" s="17">
        <v>0</v>
      </c>
      <c r="K362" s="5">
        <v>318036157.24688238</v>
      </c>
      <c r="L362" s="5">
        <v>0</v>
      </c>
      <c r="M362" s="5">
        <v>0</v>
      </c>
      <c r="N362" s="6">
        <v>0</v>
      </c>
      <c r="O362" s="6">
        <v>2283630.3000000003</v>
      </c>
      <c r="P362" s="6">
        <v>0</v>
      </c>
      <c r="Q362" s="6">
        <v>0</v>
      </c>
      <c r="R362" s="7">
        <f t="shared" si="5"/>
        <v>367575419.86362439</v>
      </c>
    </row>
    <row r="363" spans="1:18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44796785.348415971</v>
      </c>
      <c r="I363" s="17">
        <v>24404068.651584029</v>
      </c>
      <c r="J363" s="17">
        <v>0</v>
      </c>
      <c r="K363" s="5">
        <v>474346096.16004634</v>
      </c>
      <c r="L363" s="5">
        <v>0</v>
      </c>
      <c r="M363" s="5">
        <v>0</v>
      </c>
      <c r="N363" s="6">
        <v>0</v>
      </c>
      <c r="O363" s="6">
        <v>2996751.96</v>
      </c>
      <c r="P363" s="6">
        <v>0</v>
      </c>
      <c r="Q363" s="6">
        <v>0</v>
      </c>
      <c r="R363" s="7">
        <f t="shared" si="5"/>
        <v>546543702.12004638</v>
      </c>
    </row>
    <row r="364" spans="1:18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18842016.036199003</v>
      </c>
      <c r="I364" s="17">
        <v>16795439.230769008</v>
      </c>
      <c r="J364" s="17">
        <v>0</v>
      </c>
      <c r="K364" s="5">
        <v>206316454.20200884</v>
      </c>
      <c r="L364" s="5">
        <v>0</v>
      </c>
      <c r="M364" s="5">
        <v>0</v>
      </c>
      <c r="N364" s="6">
        <v>0</v>
      </c>
      <c r="O364" s="6">
        <v>1398803.22</v>
      </c>
      <c r="P364" s="6">
        <v>0</v>
      </c>
      <c r="Q364" s="6">
        <v>0</v>
      </c>
      <c r="R364" s="7">
        <f t="shared" si="5"/>
        <v>243352712.68897685</v>
      </c>
    </row>
    <row r="365" spans="1:18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54547479.230770051</v>
      </c>
      <c r="I365" s="17">
        <v>50873290.977375031</v>
      </c>
      <c r="J365" s="17">
        <v>0</v>
      </c>
      <c r="K365" s="5">
        <v>730630355.98161602</v>
      </c>
      <c r="L365" s="5">
        <v>0</v>
      </c>
      <c r="M365" s="5">
        <v>0</v>
      </c>
      <c r="N365" s="6">
        <v>0</v>
      </c>
      <c r="O365" s="6">
        <v>4994742.96</v>
      </c>
      <c r="P365" s="6">
        <v>0</v>
      </c>
      <c r="Q365" s="6">
        <v>0</v>
      </c>
      <c r="R365" s="7">
        <f t="shared" si="5"/>
        <v>841045869.1497612</v>
      </c>
    </row>
    <row r="366" spans="1:18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15843645.321267009</v>
      </c>
      <c r="I366" s="17">
        <v>17789473.601810008</v>
      </c>
      <c r="J366" s="17">
        <v>0</v>
      </c>
      <c r="K366" s="5">
        <v>173093333.91130447</v>
      </c>
      <c r="L366" s="5">
        <v>0</v>
      </c>
      <c r="M366" s="5">
        <v>0</v>
      </c>
      <c r="N366" s="6">
        <v>0</v>
      </c>
      <c r="O366" s="6">
        <v>1350234.36</v>
      </c>
      <c r="P366" s="6">
        <v>0</v>
      </c>
      <c r="Q366" s="6">
        <v>0</v>
      </c>
      <c r="R366" s="7">
        <f t="shared" si="5"/>
        <v>208076687.19438151</v>
      </c>
    </row>
    <row r="367" spans="1:18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114607799.98189998</v>
      </c>
      <c r="I367" s="17">
        <v>73664148.895928025</v>
      </c>
      <c r="J367" s="17">
        <v>0</v>
      </c>
      <c r="K367" s="5">
        <v>1218046783.959034</v>
      </c>
      <c r="L367" s="5">
        <v>0</v>
      </c>
      <c r="M367" s="5">
        <v>0</v>
      </c>
      <c r="N367" s="6">
        <v>0</v>
      </c>
      <c r="O367" s="6">
        <v>8437794.120000001</v>
      </c>
      <c r="P367" s="6">
        <v>0</v>
      </c>
      <c r="Q367" s="6">
        <v>0</v>
      </c>
      <c r="R367" s="7">
        <f t="shared" si="5"/>
        <v>1414756526.956862</v>
      </c>
    </row>
    <row r="368" spans="1:18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45386397.574661016</v>
      </c>
      <c r="I368" s="17">
        <v>31766215.936650991</v>
      </c>
      <c r="J368" s="17">
        <v>0</v>
      </c>
      <c r="K368" s="5">
        <v>377757760.51421136</v>
      </c>
      <c r="L368" s="5">
        <v>0</v>
      </c>
      <c r="M368" s="5">
        <v>0</v>
      </c>
      <c r="N368" s="6">
        <v>0</v>
      </c>
      <c r="O368" s="6">
        <v>2451911.04</v>
      </c>
      <c r="P368" s="6">
        <v>0</v>
      </c>
      <c r="Q368" s="6">
        <v>0</v>
      </c>
      <c r="R368" s="7">
        <f t="shared" si="5"/>
        <v>457362285.06552339</v>
      </c>
    </row>
    <row r="369" spans="1:18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41257495.819003999</v>
      </c>
      <c r="I369" s="17">
        <v>28999509.366515994</v>
      </c>
      <c r="J369" s="17">
        <v>0</v>
      </c>
      <c r="K369" s="5">
        <v>464785697.52994978</v>
      </c>
      <c r="L369" s="5">
        <v>0</v>
      </c>
      <c r="M369" s="5">
        <v>0</v>
      </c>
      <c r="N369" s="6">
        <v>0</v>
      </c>
      <c r="O369" s="6">
        <v>3092455.44</v>
      </c>
      <c r="P369" s="6">
        <v>0</v>
      </c>
      <c r="Q369" s="6">
        <v>0</v>
      </c>
      <c r="R369" s="7">
        <f t="shared" si="5"/>
        <v>538135158.15546978</v>
      </c>
    </row>
    <row r="370" spans="1:18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86978275.140270948</v>
      </c>
      <c r="I370" s="17">
        <v>72464424.28054297</v>
      </c>
      <c r="J370" s="17">
        <v>0</v>
      </c>
      <c r="K370" s="5">
        <v>836459058.29264283</v>
      </c>
      <c r="L370" s="5">
        <v>0</v>
      </c>
      <c r="M370" s="5">
        <v>0</v>
      </c>
      <c r="N370" s="6">
        <v>0</v>
      </c>
      <c r="O370" s="6">
        <v>4327559.4600000009</v>
      </c>
      <c r="P370" s="6">
        <v>0</v>
      </c>
      <c r="Q370" s="6">
        <v>0</v>
      </c>
      <c r="R370" s="7">
        <f t="shared" si="5"/>
        <v>1000229317.1734568</v>
      </c>
    </row>
    <row r="371" spans="1:18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24965593.647058994</v>
      </c>
      <c r="I371" s="17">
        <v>17757282.425338984</v>
      </c>
      <c r="J371" s="17">
        <v>0</v>
      </c>
      <c r="K371" s="5">
        <v>209424863.57234761</v>
      </c>
      <c r="L371" s="5">
        <v>0</v>
      </c>
      <c r="M371" s="5">
        <v>0</v>
      </c>
      <c r="N371" s="6">
        <v>0</v>
      </c>
      <c r="O371" s="6">
        <v>1939031.2800000003</v>
      </c>
      <c r="P371" s="6">
        <v>0</v>
      </c>
      <c r="Q371" s="6">
        <v>0</v>
      </c>
      <c r="R371" s="7">
        <f t="shared" si="5"/>
        <v>254086770.92474559</v>
      </c>
    </row>
    <row r="372" spans="1:18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37791639.791854978</v>
      </c>
      <c r="I372" s="17">
        <v>22617034.714932024</v>
      </c>
      <c r="J372" s="17">
        <v>0</v>
      </c>
      <c r="K372" s="5">
        <v>579756301.01908183</v>
      </c>
      <c r="L372" s="5">
        <v>0</v>
      </c>
      <c r="M372" s="5">
        <v>0</v>
      </c>
      <c r="N372" s="6">
        <v>0</v>
      </c>
      <c r="O372" s="6">
        <v>2880212.58</v>
      </c>
      <c r="P372" s="6">
        <v>0</v>
      </c>
      <c r="Q372" s="6">
        <v>0</v>
      </c>
      <c r="R372" s="7">
        <f t="shared" si="5"/>
        <v>643045188.10586894</v>
      </c>
    </row>
    <row r="373" spans="1:18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13966018.036199003</v>
      </c>
      <c r="I373" s="17">
        <v>11930846.787330002</v>
      </c>
      <c r="J373" s="17">
        <v>0</v>
      </c>
      <c r="K373" s="5">
        <v>155980510.81173414</v>
      </c>
      <c r="L373" s="5">
        <v>0</v>
      </c>
      <c r="M373" s="5">
        <v>0</v>
      </c>
      <c r="N373" s="6">
        <v>0</v>
      </c>
      <c r="O373" s="6">
        <v>1145196.18</v>
      </c>
      <c r="P373" s="6">
        <v>0</v>
      </c>
      <c r="Q373" s="6">
        <v>0</v>
      </c>
      <c r="R373" s="7">
        <f t="shared" si="5"/>
        <v>183022571.81526315</v>
      </c>
    </row>
    <row r="374" spans="1:18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20855108.407240003</v>
      </c>
      <c r="I374" s="17">
        <v>17193369.23981899</v>
      </c>
      <c r="J374" s="17">
        <v>0</v>
      </c>
      <c r="K374" s="5">
        <v>197239620.63300753</v>
      </c>
      <c r="L374" s="5">
        <v>0</v>
      </c>
      <c r="M374" s="5">
        <v>0</v>
      </c>
      <c r="N374" s="6">
        <v>0</v>
      </c>
      <c r="O374" s="6">
        <v>1682763.3</v>
      </c>
      <c r="P374" s="6">
        <v>0</v>
      </c>
      <c r="Q374" s="6">
        <v>0</v>
      </c>
      <c r="R374" s="7">
        <f t="shared" si="5"/>
        <v>236970861.58006653</v>
      </c>
    </row>
    <row r="375" spans="1:18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21972546.171945989</v>
      </c>
      <c r="I375" s="17">
        <v>15469945.167421013</v>
      </c>
      <c r="J375" s="17">
        <v>0</v>
      </c>
      <c r="K375" s="5">
        <v>202240880.94065607</v>
      </c>
      <c r="L375" s="5">
        <v>0</v>
      </c>
      <c r="M375" s="5">
        <v>0</v>
      </c>
      <c r="N375" s="6">
        <v>0</v>
      </c>
      <c r="O375" s="6">
        <v>1890000</v>
      </c>
      <c r="P375" s="6">
        <v>0</v>
      </c>
      <c r="Q375" s="6">
        <v>0</v>
      </c>
      <c r="R375" s="7">
        <f t="shared" si="5"/>
        <v>241573372.28002307</v>
      </c>
    </row>
    <row r="376" spans="1:18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39644712.40723902</v>
      </c>
      <c r="I376" s="17">
        <v>31209550.452489018</v>
      </c>
      <c r="J376" s="17">
        <v>0</v>
      </c>
      <c r="K376" s="5">
        <v>481913672.07774705</v>
      </c>
      <c r="L376" s="5">
        <v>0</v>
      </c>
      <c r="M376" s="5">
        <v>0</v>
      </c>
      <c r="N376" s="6">
        <v>0</v>
      </c>
      <c r="O376" s="6">
        <v>2366741.16</v>
      </c>
      <c r="P376" s="6">
        <v>0</v>
      </c>
      <c r="Q376" s="6">
        <v>0</v>
      </c>
      <c r="R376" s="7">
        <f t="shared" si="5"/>
        <v>555134676.09747505</v>
      </c>
    </row>
    <row r="377" spans="1:18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32393072.561085999</v>
      </c>
      <c r="I377" s="17">
        <v>23369203.104071975</v>
      </c>
      <c r="J377" s="17">
        <v>0</v>
      </c>
      <c r="K377" s="5">
        <v>405501813.47959828</v>
      </c>
      <c r="L377" s="5">
        <v>0</v>
      </c>
      <c r="M377" s="5">
        <v>0</v>
      </c>
      <c r="N377" s="6">
        <v>0</v>
      </c>
      <c r="O377" s="6">
        <v>2341602.54</v>
      </c>
      <c r="P377" s="6">
        <v>0</v>
      </c>
      <c r="Q377" s="6">
        <v>0</v>
      </c>
      <c r="R377" s="7">
        <f t="shared" si="5"/>
        <v>463605691.68475628</v>
      </c>
    </row>
    <row r="378" spans="1:18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23119522.10859701</v>
      </c>
      <c r="I378" s="17">
        <v>12045706.914027005</v>
      </c>
      <c r="J378" s="17">
        <v>0</v>
      </c>
      <c r="K378" s="5">
        <v>223230268.28336528</v>
      </c>
      <c r="L378" s="5">
        <v>0</v>
      </c>
      <c r="M378" s="5">
        <v>0</v>
      </c>
      <c r="N378" s="6">
        <v>0</v>
      </c>
      <c r="O378" s="6">
        <v>1257011.2800000003</v>
      </c>
      <c r="P378" s="6">
        <v>0</v>
      </c>
      <c r="Q378" s="6">
        <v>0</v>
      </c>
      <c r="R378" s="7">
        <f t="shared" si="5"/>
        <v>259652508.5859893</v>
      </c>
    </row>
    <row r="379" spans="1:18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19983769.945701003</v>
      </c>
      <c r="I379" s="17">
        <v>18760330.950226009</v>
      </c>
      <c r="J379" s="17">
        <v>0</v>
      </c>
      <c r="K379" s="5">
        <v>264153080.22733462</v>
      </c>
      <c r="L379" s="5">
        <v>0</v>
      </c>
      <c r="M379" s="5">
        <v>0</v>
      </c>
      <c r="N379" s="6">
        <v>0</v>
      </c>
      <c r="O379" s="6">
        <v>2063928.2399999998</v>
      </c>
      <c r="P379" s="6">
        <v>0</v>
      </c>
      <c r="Q379" s="6">
        <v>0</v>
      </c>
      <c r="R379" s="7">
        <f t="shared" si="5"/>
        <v>304961109.36326164</v>
      </c>
    </row>
    <row r="380" spans="1:18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48978354.660633981</v>
      </c>
      <c r="I380" s="17">
        <v>30120322.253394008</v>
      </c>
      <c r="J380" s="17">
        <v>0</v>
      </c>
      <c r="K380" s="5">
        <v>530459585.29613912</v>
      </c>
      <c r="L380" s="5">
        <v>0</v>
      </c>
      <c r="M380" s="5">
        <v>0</v>
      </c>
      <c r="N380" s="6">
        <v>0</v>
      </c>
      <c r="O380" s="6">
        <v>3323706.3000000003</v>
      </c>
      <c r="P380" s="6">
        <v>0</v>
      </c>
      <c r="Q380" s="6">
        <v>0</v>
      </c>
      <c r="R380" s="7">
        <f t="shared" si="5"/>
        <v>612881968.51016712</v>
      </c>
    </row>
    <row r="381" spans="1:18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41509456.153846025</v>
      </c>
      <c r="I381" s="17">
        <v>33257619.076923013</v>
      </c>
      <c r="J381" s="17">
        <v>0</v>
      </c>
      <c r="K381" s="5">
        <v>467329900.19366539</v>
      </c>
      <c r="L381" s="5">
        <v>0</v>
      </c>
      <c r="M381" s="5">
        <v>0</v>
      </c>
      <c r="N381" s="6">
        <v>0</v>
      </c>
      <c r="O381" s="6">
        <v>3394715.4</v>
      </c>
      <c r="P381" s="6">
        <v>0</v>
      </c>
      <c r="Q381" s="6">
        <v>0</v>
      </c>
      <c r="R381" s="7">
        <f t="shared" si="5"/>
        <v>545491690.8244344</v>
      </c>
    </row>
    <row r="382" spans="1:18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52652693.276018023</v>
      </c>
      <c r="I382" s="17">
        <v>38662904.398190022</v>
      </c>
      <c r="J382" s="17">
        <v>0</v>
      </c>
      <c r="K382" s="5">
        <v>607711091.29236281</v>
      </c>
      <c r="L382" s="5">
        <v>0</v>
      </c>
      <c r="M382" s="5">
        <v>0</v>
      </c>
      <c r="N382" s="6">
        <v>0</v>
      </c>
      <c r="O382" s="6">
        <v>3279122.46</v>
      </c>
      <c r="P382" s="6">
        <v>0</v>
      </c>
      <c r="Q382" s="6">
        <v>0</v>
      </c>
      <c r="R382" s="7">
        <f t="shared" si="5"/>
        <v>702305811.42657089</v>
      </c>
    </row>
    <row r="383" spans="1:18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66459927.203619957</v>
      </c>
      <c r="I383" s="17">
        <v>50280446.425338984</v>
      </c>
      <c r="J383" s="17">
        <v>0</v>
      </c>
      <c r="K383" s="5">
        <v>758142849.23687398</v>
      </c>
      <c r="L383" s="5">
        <v>0</v>
      </c>
      <c r="M383" s="5">
        <v>0</v>
      </c>
      <c r="N383" s="6">
        <v>0</v>
      </c>
      <c r="O383" s="6">
        <v>4764974.58</v>
      </c>
      <c r="P383" s="6">
        <v>0</v>
      </c>
      <c r="Q383" s="6">
        <v>0</v>
      </c>
      <c r="R383" s="7">
        <f t="shared" si="5"/>
        <v>879648197.44583297</v>
      </c>
    </row>
    <row r="384" spans="1:18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72069863.447963953</v>
      </c>
      <c r="I384" s="17">
        <v>43937981.22171998</v>
      </c>
      <c r="J384" s="17">
        <v>0</v>
      </c>
      <c r="K384" s="5">
        <v>682502269.87768519</v>
      </c>
      <c r="L384" s="5">
        <v>0</v>
      </c>
      <c r="M384" s="5">
        <v>0</v>
      </c>
      <c r="N384" s="6">
        <v>0</v>
      </c>
      <c r="O384" s="6">
        <v>5101984.08</v>
      </c>
      <c r="P384" s="6">
        <v>0</v>
      </c>
      <c r="Q384" s="6">
        <v>0</v>
      </c>
      <c r="R384" s="7">
        <f t="shared" si="5"/>
        <v>803612098.62736917</v>
      </c>
    </row>
    <row r="385" spans="1:18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131635214.63348007</v>
      </c>
      <c r="I385" s="17">
        <v>187329469.46605992</v>
      </c>
      <c r="J385" s="17">
        <v>0</v>
      </c>
      <c r="K385" s="5">
        <v>1689185599.0305772</v>
      </c>
      <c r="L385" s="5">
        <v>0</v>
      </c>
      <c r="M385" s="5">
        <v>0</v>
      </c>
      <c r="N385" s="6">
        <v>0</v>
      </c>
      <c r="O385" s="6">
        <v>12416502.060000001</v>
      </c>
      <c r="P385" s="6">
        <v>0</v>
      </c>
      <c r="Q385" s="6">
        <v>0</v>
      </c>
      <c r="R385" s="7">
        <f t="shared" si="5"/>
        <v>2020566785.1901171</v>
      </c>
    </row>
    <row r="386" spans="1:18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46324794.398190022</v>
      </c>
      <c r="I386" s="17">
        <v>36871362.443439007</v>
      </c>
      <c r="J386" s="17">
        <v>0</v>
      </c>
      <c r="K386" s="5">
        <v>465420717.66656804</v>
      </c>
      <c r="L386" s="5">
        <v>0</v>
      </c>
      <c r="M386" s="5">
        <v>0</v>
      </c>
      <c r="N386" s="6">
        <v>0</v>
      </c>
      <c r="O386" s="6">
        <v>2932452.18</v>
      </c>
      <c r="P386" s="6">
        <v>0</v>
      </c>
      <c r="Q386" s="6">
        <v>0</v>
      </c>
      <c r="R386" s="7">
        <f t="shared" si="5"/>
        <v>551549326.68819702</v>
      </c>
    </row>
    <row r="387" spans="1:18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48078233.61086002</v>
      </c>
      <c r="I387" s="17">
        <v>31726294.524887025</v>
      </c>
      <c r="J387" s="17">
        <v>0</v>
      </c>
      <c r="K387" s="5">
        <v>421767356.47877091</v>
      </c>
      <c r="L387" s="5">
        <v>0</v>
      </c>
      <c r="M387" s="5">
        <v>0</v>
      </c>
      <c r="N387" s="6">
        <v>0</v>
      </c>
      <c r="O387" s="6">
        <v>2239866.1799999997</v>
      </c>
      <c r="P387" s="6">
        <v>0</v>
      </c>
      <c r="Q387" s="6">
        <v>0</v>
      </c>
      <c r="R387" s="7">
        <f t="shared" si="5"/>
        <v>503811750.79451793</v>
      </c>
    </row>
    <row r="388" spans="1:18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37112336.941177011</v>
      </c>
      <c r="I388" s="17">
        <v>24522999.013575017</v>
      </c>
      <c r="J388" s="17">
        <v>0</v>
      </c>
      <c r="K388" s="5">
        <v>361136413.06143349</v>
      </c>
      <c r="L388" s="5">
        <v>0</v>
      </c>
      <c r="M388" s="5">
        <v>0</v>
      </c>
      <c r="N388" s="6">
        <v>0</v>
      </c>
      <c r="O388" s="6">
        <v>2887874.1</v>
      </c>
      <c r="P388" s="6">
        <v>0</v>
      </c>
      <c r="Q388" s="6">
        <v>0</v>
      </c>
      <c r="R388" s="7">
        <f t="shared" si="5"/>
        <v>425659623.11618555</v>
      </c>
    </row>
    <row r="389" spans="1:18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79414455.692307949</v>
      </c>
      <c r="I389" s="17">
        <v>37768693.674208045</v>
      </c>
      <c r="J389" s="17">
        <v>0</v>
      </c>
      <c r="K389" s="5">
        <v>675299765.74011135</v>
      </c>
      <c r="L389" s="5">
        <v>0</v>
      </c>
      <c r="M389" s="5">
        <v>0</v>
      </c>
      <c r="N389" s="6">
        <v>0</v>
      </c>
      <c r="O389" s="6">
        <v>6204852.3600000003</v>
      </c>
      <c r="P389" s="6">
        <v>0</v>
      </c>
      <c r="Q389" s="6">
        <v>0</v>
      </c>
      <c r="R389" s="7">
        <f t="shared" si="5"/>
        <v>798687767.46662736</v>
      </c>
    </row>
    <row r="390" spans="1:18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128118434.12670004</v>
      </c>
      <c r="I390" s="17">
        <v>80518311.918552041</v>
      </c>
      <c r="J390" s="17">
        <v>0</v>
      </c>
      <c r="K390" s="5">
        <v>1388663039.4925451</v>
      </c>
      <c r="L390" s="5">
        <v>0</v>
      </c>
      <c r="M390" s="5">
        <v>0</v>
      </c>
      <c r="N390" s="6">
        <v>0</v>
      </c>
      <c r="O390" s="6">
        <v>9107350.9200000018</v>
      </c>
      <c r="P390" s="6">
        <v>0</v>
      </c>
      <c r="Q390" s="6">
        <v>0</v>
      </c>
      <c r="R390" s="7">
        <f t="shared" si="5"/>
        <v>1606407136.4577973</v>
      </c>
    </row>
    <row r="391" spans="1:18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247360287.93665004</v>
      </c>
      <c r="I391" s="17">
        <v>184428916.44343996</v>
      </c>
      <c r="J391" s="17">
        <v>0</v>
      </c>
      <c r="K391" s="5">
        <v>2669242159.4597707</v>
      </c>
      <c r="L391" s="5">
        <v>0</v>
      </c>
      <c r="M391" s="5">
        <v>0</v>
      </c>
      <c r="N391" s="6">
        <v>0</v>
      </c>
      <c r="O391" s="6">
        <v>24503662.080000002</v>
      </c>
      <c r="P391" s="6">
        <v>0</v>
      </c>
      <c r="Q391" s="6">
        <v>0</v>
      </c>
      <c r="R391" s="7">
        <f t="shared" si="5"/>
        <v>3125535025.9198608</v>
      </c>
    </row>
    <row r="392" spans="1:18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365130013.55656004</v>
      </c>
      <c r="I392" s="17">
        <v>159794073.61085987</v>
      </c>
      <c r="J392" s="17">
        <v>0</v>
      </c>
      <c r="K392" s="5">
        <v>1701275474.7201476</v>
      </c>
      <c r="L392" s="5">
        <v>0</v>
      </c>
      <c r="M392" s="5">
        <v>0</v>
      </c>
      <c r="N392" s="6">
        <v>0</v>
      </c>
      <c r="O392" s="6">
        <v>14801697.540000001</v>
      </c>
      <c r="P392" s="6">
        <v>0</v>
      </c>
      <c r="Q392" s="6">
        <v>0</v>
      </c>
      <c r="R392" s="7">
        <f t="shared" ref="R392:R406" si="6">+SUM(G392:Q392)</f>
        <v>2241001259.4275675</v>
      </c>
    </row>
    <row r="393" spans="1:18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148483145.41176999</v>
      </c>
      <c r="I393" s="17">
        <v>78928247.230769038</v>
      </c>
      <c r="J393" s="17">
        <v>0</v>
      </c>
      <c r="K393" s="5">
        <v>710472725.73454952</v>
      </c>
      <c r="L393" s="5">
        <v>0</v>
      </c>
      <c r="M393" s="5">
        <v>0</v>
      </c>
      <c r="N393" s="6">
        <v>0</v>
      </c>
      <c r="O393" s="6">
        <v>6942241.4400000004</v>
      </c>
      <c r="P393" s="6">
        <v>0</v>
      </c>
      <c r="Q393" s="6">
        <v>0</v>
      </c>
      <c r="R393" s="7">
        <f t="shared" si="6"/>
        <v>944826359.8170886</v>
      </c>
    </row>
    <row r="394" spans="1:18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61412087.457012981</v>
      </c>
      <c r="I394" s="17">
        <v>30003095.61085999</v>
      </c>
      <c r="J394" s="17">
        <v>0</v>
      </c>
      <c r="K394" s="5">
        <v>394483376.00566089</v>
      </c>
      <c r="L394" s="5">
        <v>0</v>
      </c>
      <c r="M394" s="5">
        <v>0</v>
      </c>
      <c r="N394" s="6">
        <v>0</v>
      </c>
      <c r="O394" s="6">
        <v>2694824.1</v>
      </c>
      <c r="P394" s="6">
        <v>0</v>
      </c>
      <c r="Q394" s="6">
        <v>0</v>
      </c>
      <c r="R394" s="7">
        <f t="shared" si="6"/>
        <v>488593383.17353392</v>
      </c>
    </row>
    <row r="395" spans="1:18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109352222.33484</v>
      </c>
      <c r="I395" s="17">
        <v>54144778.552035987</v>
      </c>
      <c r="J395" s="17">
        <v>0</v>
      </c>
      <c r="K395" s="5">
        <v>484581506.9346717</v>
      </c>
      <c r="L395" s="5">
        <v>0</v>
      </c>
      <c r="M395" s="5">
        <v>0</v>
      </c>
      <c r="N395" s="6">
        <v>0</v>
      </c>
      <c r="O395" s="6">
        <v>4445182.4399999995</v>
      </c>
      <c r="P395" s="6">
        <v>0</v>
      </c>
      <c r="Q395" s="6">
        <v>0</v>
      </c>
      <c r="R395" s="7">
        <f t="shared" si="6"/>
        <v>652523690.2615478</v>
      </c>
    </row>
    <row r="396" spans="1:18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152148243.26697004</v>
      </c>
      <c r="I396" s="17">
        <v>59303150.162896037</v>
      </c>
      <c r="J396" s="17">
        <v>0</v>
      </c>
      <c r="K396" s="5">
        <v>1190088593.7437148</v>
      </c>
      <c r="L396" s="5">
        <v>0</v>
      </c>
      <c r="M396" s="5">
        <v>0</v>
      </c>
      <c r="N396" s="6">
        <v>0</v>
      </c>
      <c r="O396" s="6">
        <v>7902843.4799999995</v>
      </c>
      <c r="P396" s="6">
        <v>0</v>
      </c>
      <c r="Q396" s="6">
        <v>0</v>
      </c>
      <c r="R396" s="7">
        <f t="shared" si="6"/>
        <v>1409442830.6535809</v>
      </c>
    </row>
    <row r="397" spans="1:18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2322878.7014240138</v>
      </c>
      <c r="H397" s="5">
        <v>19125354.481649071</v>
      </c>
      <c r="I397" s="17">
        <v>0</v>
      </c>
      <c r="J397" s="17">
        <v>0</v>
      </c>
      <c r="K397" s="5">
        <v>0</v>
      </c>
      <c r="L397" s="5">
        <v>0</v>
      </c>
      <c r="M397" s="5">
        <v>0</v>
      </c>
      <c r="N397" s="6">
        <v>0</v>
      </c>
      <c r="O397" s="6">
        <v>388672.02</v>
      </c>
      <c r="P397" s="6">
        <v>0</v>
      </c>
      <c r="Q397" s="6">
        <v>0</v>
      </c>
      <c r="R397" s="7">
        <f t="shared" si="6"/>
        <v>21836905.203073084</v>
      </c>
    </row>
    <row r="398" spans="1:18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5572854.8343728893</v>
      </c>
      <c r="H398" s="5">
        <v>25180994.334841631</v>
      </c>
      <c r="I398" s="17">
        <v>0</v>
      </c>
      <c r="J398" s="17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804124.98</v>
      </c>
      <c r="P398" s="6">
        <v>0</v>
      </c>
      <c r="Q398" s="6">
        <v>0</v>
      </c>
      <c r="R398" s="7">
        <f t="shared" si="6"/>
        <v>31557974.149214521</v>
      </c>
    </row>
    <row r="399" spans="1:18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20174403.378443804</v>
      </c>
      <c r="H399" s="5">
        <v>26981000.068376068</v>
      </c>
      <c r="I399" s="17">
        <v>0</v>
      </c>
      <c r="J399" s="17">
        <v>0</v>
      </c>
      <c r="K399" s="5">
        <v>0</v>
      </c>
      <c r="L399" s="5">
        <v>0</v>
      </c>
      <c r="M399" s="5">
        <v>0</v>
      </c>
      <c r="N399" s="6">
        <v>0</v>
      </c>
      <c r="O399" s="6">
        <v>735127.92</v>
      </c>
      <c r="P399" s="6">
        <v>0</v>
      </c>
      <c r="Q399" s="6">
        <v>0</v>
      </c>
      <c r="R399" s="7">
        <f t="shared" si="6"/>
        <v>47890531.366819873</v>
      </c>
    </row>
    <row r="400" spans="1:18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-701394.213152349</v>
      </c>
      <c r="H400" s="5">
        <v>233798071.05077949</v>
      </c>
      <c r="I400" s="17">
        <v>0</v>
      </c>
      <c r="J400" s="17">
        <v>0</v>
      </c>
      <c r="K400" s="5">
        <v>0</v>
      </c>
      <c r="L400" s="5">
        <v>0</v>
      </c>
      <c r="M400" s="5">
        <v>0</v>
      </c>
      <c r="N400" s="6">
        <v>0</v>
      </c>
      <c r="O400" s="6">
        <v>2168373.06</v>
      </c>
      <c r="P400" s="6">
        <v>0</v>
      </c>
      <c r="Q400" s="6">
        <v>0</v>
      </c>
      <c r="R400" s="7">
        <f t="shared" si="6"/>
        <v>235265049.89762715</v>
      </c>
    </row>
    <row r="401" spans="1:18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11144257.238967685</v>
      </c>
      <c r="H401" s="5">
        <v>11663374.660633484</v>
      </c>
      <c r="I401" s="17">
        <v>0</v>
      </c>
      <c r="J401" s="17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6"/>
        <v>22953313.099601168</v>
      </c>
    </row>
    <row r="402" spans="1:18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-268750.88486878574</v>
      </c>
      <c r="H402" s="5">
        <v>89583628.289592773</v>
      </c>
      <c r="I402" s="17">
        <v>0</v>
      </c>
      <c r="J402" s="17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90172196.884723991</v>
      </c>
    </row>
    <row r="403" spans="1:18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17421511.523835003</v>
      </c>
      <c r="H403" s="5">
        <v>650642.53393665166</v>
      </c>
      <c r="I403" s="17">
        <v>0</v>
      </c>
      <c r="J403" s="17">
        <v>0</v>
      </c>
      <c r="K403" s="5">
        <v>0</v>
      </c>
      <c r="L403" s="5">
        <v>0</v>
      </c>
      <c r="M403" s="5">
        <v>0</v>
      </c>
      <c r="N403" s="6">
        <v>0</v>
      </c>
      <c r="O403" s="6">
        <v>84765.78</v>
      </c>
      <c r="P403" s="6">
        <v>0</v>
      </c>
      <c r="Q403" s="6">
        <v>0</v>
      </c>
      <c r="R403" s="7">
        <f t="shared" si="6"/>
        <v>18156919.837771658</v>
      </c>
    </row>
    <row r="404" spans="1:18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37952511.298369959</v>
      </c>
      <c r="H404" s="5">
        <v>28305765.24183007</v>
      </c>
      <c r="I404" s="17">
        <v>0</v>
      </c>
      <c r="J404" s="17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67312371.30020003</v>
      </c>
    </row>
    <row r="405" spans="1:18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81554846.788366437</v>
      </c>
      <c r="H405" s="5">
        <v>306780772.94117659</v>
      </c>
      <c r="I405" s="17">
        <v>0</v>
      </c>
      <c r="J405" s="17">
        <v>0</v>
      </c>
      <c r="K405" s="5">
        <v>0</v>
      </c>
      <c r="L405" s="5">
        <v>0</v>
      </c>
      <c r="M405" s="5">
        <v>0</v>
      </c>
      <c r="N405" s="6">
        <v>0</v>
      </c>
      <c r="O405" s="6">
        <v>4027323.0600000005</v>
      </c>
      <c r="P405" s="6">
        <v>0</v>
      </c>
      <c r="Q405" s="6">
        <v>0</v>
      </c>
      <c r="R405" s="7">
        <f t="shared" si="6"/>
        <v>392362942.78954303</v>
      </c>
    </row>
    <row r="406" spans="1:18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26227807.975515079</v>
      </c>
      <c r="H406" s="5">
        <v>7327884.9321266981</v>
      </c>
      <c r="I406" s="17">
        <v>0</v>
      </c>
      <c r="J406" s="17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33706874.907641776</v>
      </c>
    </row>
    <row r="407" spans="1:18" ht="15.75" thickBot="1" x14ac:dyDescent="0.3">
      <c r="G407" s="22">
        <f t="shared" ref="G407:R407" si="7">+SUBTOTAL(9,G8:G406)</f>
        <v>201400926.64127374</v>
      </c>
      <c r="H407" s="22">
        <f t="shared" si="7"/>
        <v>19697282022.026871</v>
      </c>
      <c r="I407" s="22">
        <f t="shared" si="7"/>
        <v>4353061174.0904884</v>
      </c>
      <c r="J407" s="22">
        <f t="shared" si="7"/>
        <v>1018159217.4932148</v>
      </c>
      <c r="K407" s="22">
        <f t="shared" si="7"/>
        <v>62163629924.046745</v>
      </c>
      <c r="L407" s="22">
        <f t="shared" si="7"/>
        <v>12348252592.726784</v>
      </c>
      <c r="M407" s="22">
        <f t="shared" si="7"/>
        <v>68772142565.767181</v>
      </c>
      <c r="N407" s="22">
        <f t="shared" si="7"/>
        <v>395800820.89787441</v>
      </c>
      <c r="O407" s="22">
        <f t="shared" si="7"/>
        <v>425342926.80000013</v>
      </c>
      <c r="P407" s="22">
        <f t="shared" si="7"/>
        <v>75664506.780000001</v>
      </c>
      <c r="Q407" s="22">
        <f t="shared" si="7"/>
        <v>344139392.70000005</v>
      </c>
      <c r="R407" s="22">
        <f t="shared" si="7"/>
        <v>169794876069.9704</v>
      </c>
    </row>
    <row r="408" spans="1:18" x14ac:dyDescent="0.25">
      <c r="G408" s="20"/>
      <c r="M408" s="20"/>
      <c r="Q408" s="19"/>
      <c r="R408" s="18"/>
    </row>
    <row r="409" spans="1:18" x14ac:dyDescent="0.25">
      <c r="H409" s="18"/>
      <c r="K409" s="20"/>
      <c r="M409" s="33"/>
      <c r="N409" s="19"/>
      <c r="P409" s="18"/>
      <c r="Q409" s="26"/>
      <c r="R409" s="27"/>
    </row>
    <row r="410" spans="1:18" x14ac:dyDescent="0.25">
      <c r="G410" s="20"/>
      <c r="K410" s="18"/>
      <c r="L410" s="19"/>
      <c r="M410" s="20"/>
      <c r="N410" s="26"/>
      <c r="O410" s="20"/>
      <c r="Q410" s="18"/>
      <c r="R410" s="19"/>
    </row>
    <row r="411" spans="1:18" x14ac:dyDescent="0.25">
      <c r="G411" s="20"/>
      <c r="J411" s="18"/>
      <c r="K411" s="18"/>
      <c r="L411" s="20"/>
      <c r="M411" s="34"/>
      <c r="N411" s="19"/>
      <c r="Q411" s="18"/>
      <c r="R411" s="28"/>
    </row>
    <row r="412" spans="1:18" x14ac:dyDescent="0.25">
      <c r="M412" s="34"/>
      <c r="N412" s="19"/>
      <c r="Q412" s="18"/>
    </row>
    <row r="413" spans="1:18" x14ac:dyDescent="0.25">
      <c r="J413" s="19"/>
      <c r="L413" s="19"/>
      <c r="M413" s="34"/>
      <c r="Q413" s="18"/>
    </row>
    <row r="414" spans="1:18" x14ac:dyDescent="0.25">
      <c r="Q414" s="18"/>
    </row>
    <row r="415" spans="1:18" x14ac:dyDescent="0.25">
      <c r="K415" s="18"/>
      <c r="L415" s="18"/>
      <c r="M415" s="18"/>
    </row>
  </sheetData>
  <sortState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Nadia Giraudo</cp:lastModifiedBy>
  <cp:lastPrinted>2025-02-26T20:06:28Z</cp:lastPrinted>
  <dcterms:created xsi:type="dcterms:W3CDTF">2017-03-31T14:53:56Z</dcterms:created>
  <dcterms:modified xsi:type="dcterms:W3CDTF">2025-08-29T15:29:41Z</dcterms:modified>
</cp:coreProperties>
</file>